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21840" windowHeight="12045" tabRatio="806" activeTab="2"/>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<sst xmlns="http://schemas.openxmlformats.org/spreadsheetml/2006/main" count="200" uniqueCount="148">
  <si>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</si>
  <si>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</si>
  <si>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</si>
  <si>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</si>
  <si>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</si>
  <si>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</si>
  <si>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</si>
  <si>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</si>
  <si>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</si>
  <si>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</si>
  <si>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</si>
  <si>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</si>
  <si>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</si>
  <si>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</si>
  <si>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</si>
  <si>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</si>
  <si>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</si>
  <si>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</si>
  <si>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</si>
  <si>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</si>
  <si>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</si>
  <si>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</si>
  <si>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</si>
  <si>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</si>
  <si>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</si>
  <si>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</si>
  <si>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</si>
  <si>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</si>
  <si>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</si>
  <si>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</si>
  <si>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</si>
  <si>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</si>
  <si>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</si>
  <si>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</si>
  <si>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</si>
  <si>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</si>
  <si>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</si>
  <si>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</si>
  <si>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</si>
  <si>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</si>
  <si>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</si>
  <si>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</si>
  <si>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</si>
  <si>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</si>
  <si>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</si>
  <si>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</si>
  <si>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</si>
  <si>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</si>
  <si>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</si>
  <si>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</si>
  <si>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</si>
  <si>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</si>
  <si>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</si>
  <si>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</si>
  <si>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</si>
  <si>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</si>
  <si>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</si>
  <si>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</si>
  <si>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</si>
  <si>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</si>
  <si>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</si>
  <si>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</si>
  <si>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</si>
  <si>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</si>
  <si>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</si>
  <si>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</si>
  <si>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</si>
  <si>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</si>
  <si>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</si>
  <si>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</si>
  <si>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</si>
  <si>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</si>
  <si>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</si>
  <si>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</si>
  <si>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</si>
  <si>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</si>
  <si>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</si>
  <si>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</si>
  <si>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</si>
  <si>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</si>
  <si>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</si>
  <si>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</si>
  <si>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</si>
  <si>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</si>
  <si>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</si>
  <si>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</si>
  <si>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</si>
  <si>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</si>
  <si>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</si>
  <si>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</si>
  <si>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</si>
  <si>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</si>
  <si>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</si>
  <si>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</si>
  <si>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</si>
  <si>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</si>
  <si>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</si>
  <si>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</si>
  <si>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</si>
  <si>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</si>
  <si>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</si>
  <si>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</si>
  <si>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</si>
  <si>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</si>
  <si>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</si>
  <si>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</si>
  <si>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</si>
  <si>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</si>
  <si>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</si>
  <si>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</si>
  <si>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</si>
  <si>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</si>
  <si>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</si>
  <si>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</si>
  <si>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</si>
  <si>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</si>
  <si>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</si>
  <si>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</si>
  <si>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</si>
  <si>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</si>
  <si>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</si>
  <si>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</si>
  <si>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</si>
  <si>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</si>
  <si>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</si>
  <si>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</si>
  <si>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ვის საერთო დანიშნულების სახელმწიფო ფონდებიდან გამოყოფილი სახსრების ხარჯვის შესახებ 31</t>
    </r>
    <r>
      <rPr>
        <b/>
        <u val="single"/>
        <sz val="14"/>
        <color indexed="8"/>
        <rFont val="Calibri"/>
        <family val="2"/>
      </rPr>
      <t>.03.2016</t>
    </r>
    <r>
      <rPr>
        <b/>
        <sz val="14"/>
        <color indexed="8"/>
        <rFont val="Calibri"/>
        <family val="2"/>
      </rPr>
      <t xml:space="preserve"> მდგომარეობით
</t>
    </r>
    <r>
      <rPr>
        <b/>
        <sz val="14"/>
        <color indexed="10"/>
        <rFont val="Calibri"/>
        <family val="2"/>
      </rPr>
      <t>არ განხორციელებულა</t>
    </r>
  </si>
  <si>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31</t>
    </r>
    <r>
      <rPr>
        <b/>
        <i/>
        <u val="single"/>
        <sz val="12"/>
        <color indexed="8"/>
        <rFont val="Calibri"/>
        <family val="2"/>
      </rPr>
      <t xml:space="preserve">.03.2016 </t>
    </r>
    <r>
      <rPr>
        <b/>
        <sz val="12"/>
        <color indexed="8"/>
        <rFont val="Calibri"/>
        <family val="2"/>
      </rPr>
      <t xml:space="preserve">მდგომარეობით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</si>
  <si>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01.01.2016-დან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</si>
  <si>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01.01.2016-დან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</si>
  <si>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r>
      <t>სსიპ საქართველოს ნოტარიუსთა პალატ</t>
    </r>
    <r>
      <rPr>
        <b/>
        <sz val="14"/>
        <color indexed="8"/>
        <rFont val="Sylfaen"/>
        <family val="1"/>
      </rPr>
      <t xml:space="preserve">ის 2016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01.01.2016-01.04.2016-მდე </t>
    </r>
    <r>
      <rPr>
        <b/>
        <sz val="14"/>
        <color indexed="8"/>
        <rFont val="Sylfaen"/>
        <family val="1"/>
      </rPr>
      <t xml:space="preserve"> 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</si>
  <si>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 xml:space="preserve">31.03.2016 </t>
    </r>
    <r>
      <rPr>
        <b/>
        <sz val="14"/>
        <color indexed="8"/>
        <rFont val="Calibri"/>
        <family val="2"/>
      </rPr>
      <t xml:space="preserve">მდგომარეობით  </t>
    </r>
  </si>
  <si>
    <t xml:space="preserve">ინფორმაცია სსიპ საქართველოს ნოტარიუსთა პალატის მიერ მივლინებაზე გაწეული ხარჯების შესახებ 31.03.2016მდგომარეობით  </t>
  </si>
  <si>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31.12.2016 </t>
    </r>
    <r>
      <rPr>
        <b/>
        <sz val="14"/>
        <color indexed="8"/>
        <rFont val="Calibri"/>
        <family val="2"/>
      </rPr>
      <t xml:space="preserve"> 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</si>
  <si>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t>
    </r>
    <r>
      <rPr>
        <b/>
        <u val="single"/>
        <sz val="14"/>
        <color indexed="8"/>
        <rFont val="Calibri"/>
        <family val="2"/>
      </rPr>
      <t xml:space="preserve">1.12.2016 </t>
    </r>
    <r>
      <rPr>
        <b/>
        <sz val="14"/>
        <color indexed="8"/>
        <rFont val="Calibri"/>
        <family val="2"/>
      </rPr>
      <t>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</si>
  <si>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1.12.2016</t>
    </r>
    <r>
      <rPr>
        <b/>
        <sz val="14"/>
        <color indexed="8"/>
        <rFont val="Calibri"/>
        <family val="2"/>
      </rPr>
      <t xml:space="preserve"> მდგომარეობით</t>
    </r>
  </si>
  <si>
    <t>2016 წლის განმავლობაში ავტოსატრანსპორტო საშუალებების ტექნიკურ მომსახურებაზე გაწეული ხარჯები</t>
  </si>
  <si>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31.12.2016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</si>
  <si>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 xml:space="preserve">1.12.2016 </t>
    </r>
    <r>
      <rPr>
        <b/>
        <sz val="14"/>
        <color indexed="8"/>
        <rFont val="Calibri"/>
        <family val="2"/>
      </rPr>
      <t>მდგომარეობით</t>
    </r>
  </si>
  <si>
    <r>
      <t xml:space="preserve">ინფორმაცია 2016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.12.2016 წლის</t>
    </r>
    <r>
      <rPr>
        <u val="single"/>
        <sz val="11"/>
        <color indexed="8"/>
        <rFont val="Calibri"/>
        <family val="2"/>
      </rPr>
      <t xml:space="preserve">  </t>
    </r>
    <r>
      <rPr>
        <b/>
        <sz val="14"/>
        <color indexed="8"/>
        <rFont val="Calibri"/>
        <family val="2"/>
      </rPr>
      <t xml:space="preserve">მდგომარეობით. </t>
    </r>
  </si>
  <si>
    <r>
      <t>ინფორმაცია 2016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31.12.2016</t>
    </r>
    <r>
      <rPr>
        <b/>
        <sz val="14"/>
        <color indexed="8"/>
        <rFont val="Calibri"/>
        <family val="2"/>
      </rPr>
      <t xml:space="preserve">მდგომარეობით
</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</si>
  <si>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31.03.2016-ის მდგომარეობით</t>
    </r>
    <r>
      <rPr>
        <b/>
        <sz val="14"/>
        <color indexed="10"/>
        <rFont val="Calibri"/>
        <family val="2"/>
      </rPr>
      <t xml:space="preserve">
სარგებლობის უფლებით არ აქვს ქონება გადაცემული  </t>
    </r>
  </si>
  <si>
    <r>
      <t xml:space="preserve"> </t>
    </r>
    <r>
      <rPr>
        <b/>
        <sz val="14"/>
        <rFont val="Calibri"/>
        <family val="2"/>
      </rPr>
      <t xml:space="preserve">2016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31.03.2016  </t>
    </r>
    <r>
      <rPr>
        <b/>
        <sz val="14"/>
        <rFont val="Calibri"/>
        <family val="2"/>
      </rPr>
      <t>მდგომარეობით</t>
    </r>
  </si>
  <si>
    <t>23949 ლარი</t>
  </si>
  <si>
    <t>დაბა ლენტეხი,   დ. აღმაშენებლის ქუჩა N 5 (N440 ბინიანი) 882011625217</t>
  </si>
  <si>
    <t xml:space="preserve"> ქარელი,  ჭავჭავაძის ქუჩა  N 18, 68.10.01.134ა.01.002</t>
  </si>
  <si>
    <t>ნოტარიუს ალექსანდრე ჩალაურს სანოტარო ბიუროს განთავსებისთვის</t>
  </si>
  <si>
    <t>ნოტარიუს გიორგი მინაძეს სანოტარო ბიუროს განთავსებისთვის</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</si>
</sst>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s>
  <fonts count="108">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i/>
      <u val="single"/>
      <sz val="12"/>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i/>
      <sz val="10"/>
      <color indexed="8"/>
      <name val="Sylfaen"/>
      <family val="1"/>
    </font>
    <font>
      <i/>
      <sz val="10"/>
      <color indexed="8"/>
      <name val="Sylfaen"/>
      <family val="1"/>
    </font>
    <font>
      <sz val="10"/>
      <color indexed="10"/>
      <name val="Sylfaen"/>
      <family val="1"/>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sz val="10"/>
      <name val="Calibri"/>
      <family val="2"/>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sz val="10"/>
      <color rgb="FFFF0000"/>
      <name val="Sylfaen"/>
      <family val="1"/>
    </font>
    <font>
      <sz val="12"/>
      <color theme="1"/>
      <name val="Calibri"/>
      <family val="2"/>
    </font>
    <font>
      <b/>
      <sz val="14"/>
      <color theme="1"/>
      <name val="Calibri"/>
      <family val="2"/>
    </font>
    <font>
      <sz val="11"/>
      <color theme="1"/>
      <name val="არიალ"/>
      <family val="0"/>
    </font>
    <font>
      <b/>
      <sz val="11"/>
      <color theme="1"/>
      <name val="არიალ"/>
      <family val="0"/>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12"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56">
    <xf numFmtId="0" fontId="0" fillId="0" borderId="0" xfId="0" applyFont="1" applyAlignment="1">
      <alignment/>
    </xf>
    <xf numFmtId="0" fontId="85" fillId="0" borderId="0" xfId="0" applyFont="1" applyFill="1" applyAlignment="1" applyProtection="1">
      <alignment/>
      <protection/>
    </xf>
    <xf numFmtId="0" fontId="85" fillId="33" borderId="0" xfId="0" applyFont="1" applyFill="1" applyAlignment="1" applyProtection="1">
      <alignment/>
      <protection/>
    </xf>
    <xf numFmtId="0" fontId="86" fillId="0" borderId="0" xfId="0" applyFont="1" applyFill="1" applyAlignment="1" applyProtection="1">
      <alignment/>
      <protection/>
    </xf>
    <xf numFmtId="0" fontId="87" fillId="0" borderId="0" xfId="0" applyFont="1" applyFill="1" applyAlignment="1" applyProtection="1">
      <alignment/>
      <protection/>
    </xf>
    <xf numFmtId="0" fontId="88" fillId="33" borderId="10"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0" fillId="0" borderId="0" xfId="0" applyAlignment="1">
      <alignment wrapText="1"/>
    </xf>
    <xf numFmtId="0" fontId="83" fillId="33" borderId="0" xfId="0" applyFont="1" applyFill="1" applyAlignment="1">
      <alignment horizontal="center" vertical="center" wrapText="1"/>
    </xf>
    <xf numFmtId="0" fontId="83" fillId="33" borderId="0" xfId="0" applyFont="1" applyFill="1" applyAlignment="1">
      <alignment wrapText="1"/>
    </xf>
    <xf numFmtId="0" fontId="85" fillId="0" borderId="0" xfId="0" applyFont="1" applyFill="1" applyAlignment="1">
      <alignment/>
    </xf>
    <xf numFmtId="0" fontId="85" fillId="33" borderId="0" xfId="0" applyFont="1" applyFill="1" applyAlignment="1">
      <alignment/>
    </xf>
    <xf numFmtId="0" fontId="85" fillId="0" borderId="12" xfId="0" applyFont="1" applyFill="1" applyBorder="1" applyAlignment="1">
      <alignment horizontal="center"/>
    </xf>
    <xf numFmtId="0" fontId="85" fillId="0" borderId="13" xfId="0" applyFont="1" applyFill="1" applyBorder="1" applyAlignment="1">
      <alignment vertical="center" wrapText="1"/>
    </xf>
    <xf numFmtId="0" fontId="85" fillId="0" borderId="13" xfId="0" applyFont="1" applyFill="1" applyBorder="1" applyAlignment="1">
      <alignment horizontal="center" vertical="center" wrapText="1"/>
    </xf>
    <xf numFmtId="179" fontId="85" fillId="0" borderId="13" xfId="42" applyNumberFormat="1" applyFont="1" applyFill="1" applyBorder="1" applyAlignment="1">
      <alignment horizontal="center" vertical="center" wrapText="1"/>
    </xf>
    <xf numFmtId="179" fontId="89" fillId="0" borderId="14" xfId="42" applyNumberFormat="1" applyFont="1" applyFill="1" applyBorder="1" applyAlignment="1">
      <alignment horizontal="center" vertical="center" wrapText="1"/>
    </xf>
    <xf numFmtId="0" fontId="85" fillId="0" borderId="12" xfId="0" applyFont="1" applyFill="1" applyBorder="1" applyAlignment="1">
      <alignment/>
    </xf>
    <xf numFmtId="0" fontId="85" fillId="0" borderId="13" xfId="0" applyFont="1" applyFill="1" applyBorder="1" applyAlignment="1">
      <alignment/>
    </xf>
    <xf numFmtId="0" fontId="85" fillId="0" borderId="13" xfId="0" applyFont="1" applyFill="1" applyBorder="1" applyAlignment="1">
      <alignment horizontal="center" vertical="center"/>
    </xf>
    <xf numFmtId="179" fontId="85" fillId="0" borderId="13" xfId="42" applyNumberFormat="1" applyFont="1" applyFill="1" applyBorder="1" applyAlignment="1">
      <alignment horizontal="center" vertical="center"/>
    </xf>
    <xf numFmtId="0" fontId="85" fillId="0" borderId="14" xfId="0" applyFont="1" applyFill="1" applyBorder="1" applyAlignment="1">
      <alignment horizontal="center" vertical="center"/>
    </xf>
    <xf numFmtId="0" fontId="88" fillId="33" borderId="15" xfId="0" applyFont="1" applyFill="1" applyBorder="1" applyAlignment="1">
      <alignment/>
    </xf>
    <xf numFmtId="179" fontId="88" fillId="33" borderId="16" xfId="42" applyNumberFormat="1" applyFont="1" applyFill="1" applyBorder="1" applyAlignment="1">
      <alignment horizontal="center" vertical="center"/>
    </xf>
    <xf numFmtId="179" fontId="88" fillId="33" borderId="17" xfId="42" applyNumberFormat="1" applyFont="1" applyFill="1" applyBorder="1" applyAlignment="1">
      <alignment horizontal="center" vertical="center"/>
    </xf>
    <xf numFmtId="0" fontId="88" fillId="33" borderId="0" xfId="0" applyFont="1" applyFill="1" applyAlignment="1">
      <alignment/>
    </xf>
    <xf numFmtId="0" fontId="85" fillId="0" borderId="0" xfId="0" applyFont="1" applyFill="1" applyAlignment="1">
      <alignment horizontal="center" vertical="center"/>
    </xf>
    <xf numFmtId="179" fontId="85" fillId="0" borderId="0" xfId="42" applyNumberFormat="1" applyFont="1" applyFill="1" applyAlignment="1">
      <alignment horizontal="center" vertical="center"/>
    </xf>
    <xf numFmtId="0" fontId="85" fillId="0" borderId="0" xfId="0" applyFont="1" applyAlignment="1">
      <alignment wrapText="1"/>
    </xf>
    <xf numFmtId="0" fontId="5" fillId="0" borderId="0" xfId="0" applyFont="1" applyFill="1" applyBorder="1" applyAlignment="1" applyProtection="1">
      <alignment vertical="center" wrapText="1"/>
      <protection/>
    </xf>
    <xf numFmtId="0" fontId="85" fillId="0" borderId="14" xfId="0" applyFont="1" applyBorder="1" applyAlignment="1">
      <alignment wrapText="1"/>
    </xf>
    <xf numFmtId="0" fontId="85" fillId="0" borderId="15" xfId="0" applyFont="1" applyBorder="1" applyAlignment="1">
      <alignment wrapText="1"/>
    </xf>
    <xf numFmtId="0" fontId="85" fillId="0" borderId="17" xfId="0" applyFont="1" applyBorder="1" applyAlignment="1">
      <alignment wrapText="1"/>
    </xf>
    <xf numFmtId="0" fontId="88" fillId="33" borderId="0" xfId="0" applyFont="1" applyFill="1" applyAlignment="1">
      <alignment wrapText="1"/>
    </xf>
    <xf numFmtId="0" fontId="85" fillId="33" borderId="0" xfId="0" applyFont="1" applyFill="1" applyAlignment="1">
      <alignment wrapText="1"/>
    </xf>
    <xf numFmtId="0" fontId="85" fillId="0" borderId="12" xfId="0" applyFont="1" applyBorder="1" applyAlignment="1">
      <alignment horizontal="left" vertical="center" wrapText="1"/>
    </xf>
    <xf numFmtId="0" fontId="88" fillId="33" borderId="15" xfId="0" applyFont="1" applyFill="1" applyBorder="1" applyAlignment="1">
      <alignment horizontal="left" vertical="center" wrapText="1" indent="2"/>
    </xf>
    <xf numFmtId="0" fontId="88" fillId="33" borderId="17" xfId="0" applyFont="1" applyFill="1" applyBorder="1" applyAlignment="1">
      <alignment wrapText="1"/>
    </xf>
    <xf numFmtId="0" fontId="6" fillId="0" borderId="0" xfId="0" applyFont="1" applyFill="1" applyBorder="1" applyAlignment="1" applyProtection="1">
      <alignment vertical="center" wrapText="1"/>
      <protection/>
    </xf>
    <xf numFmtId="0" fontId="85" fillId="0" borderId="0" xfId="0" applyFont="1" applyAlignment="1">
      <alignment/>
    </xf>
    <xf numFmtId="0" fontId="11" fillId="34" borderId="13" xfId="0" applyFont="1" applyFill="1" applyBorder="1" applyAlignment="1">
      <alignment horizontal="left" vertical="center"/>
    </xf>
    <xf numFmtId="0" fontId="85" fillId="34" borderId="0" xfId="0" applyFont="1" applyFill="1" applyAlignment="1">
      <alignment/>
    </xf>
    <xf numFmtId="0" fontId="85" fillId="0" borderId="0" xfId="0" applyFont="1" applyFill="1" applyAlignment="1">
      <alignment/>
    </xf>
    <xf numFmtId="0" fontId="88" fillId="33" borderId="0" xfId="0" applyFont="1" applyFill="1" applyAlignment="1">
      <alignment horizontal="center" vertical="center"/>
    </xf>
    <xf numFmtId="0" fontId="85" fillId="33" borderId="0" xfId="0" applyFont="1" applyFill="1" applyAlignment="1">
      <alignment horizontal="center" vertical="center"/>
    </xf>
    <xf numFmtId="0" fontId="85"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0" fillId="0" borderId="0" xfId="0" applyFont="1" applyFill="1" applyBorder="1" applyAlignment="1">
      <alignment/>
    </xf>
    <xf numFmtId="0" fontId="91" fillId="0" borderId="13" xfId="0" applyFont="1" applyFill="1" applyBorder="1" applyAlignment="1">
      <alignment horizontal="center" vertical="center" wrapText="1"/>
    </xf>
    <xf numFmtId="0" fontId="4" fillId="0" borderId="13" xfId="55" applyFont="1" applyFill="1" applyBorder="1" applyAlignment="1" applyProtection="1">
      <alignment horizontal="center" vertical="center" wrapText="1"/>
      <protection/>
    </xf>
    <xf numFmtId="0" fontId="4" fillId="0" borderId="13" xfId="55" applyFont="1" applyFill="1" applyBorder="1" applyAlignment="1" applyProtection="1">
      <alignment vertical="center" wrapText="1"/>
      <protection/>
    </xf>
    <xf numFmtId="0" fontId="90" fillId="0" borderId="13" xfId="0" applyFont="1" applyFill="1" applyBorder="1" applyAlignment="1">
      <alignment/>
    </xf>
    <xf numFmtId="0" fontId="92" fillId="0" borderId="13" xfId="0" applyFont="1" applyFill="1" applyBorder="1" applyAlignment="1">
      <alignment/>
    </xf>
    <xf numFmtId="0" fontId="92" fillId="0" borderId="14" xfId="0" applyFont="1" applyFill="1" applyBorder="1" applyAlignment="1">
      <alignment/>
    </xf>
    <xf numFmtId="0" fontId="92" fillId="0" borderId="0" xfId="0" applyFont="1" applyFill="1" applyBorder="1" applyAlignment="1">
      <alignment/>
    </xf>
    <xf numFmtId="0" fontId="92" fillId="0" borderId="12" xfId="55" applyFont="1" applyFill="1" applyBorder="1" applyAlignment="1" applyProtection="1">
      <alignment horizontal="left" vertical="center" wrapText="1" indent="1"/>
      <protection/>
    </xf>
    <xf numFmtId="185" fontId="4" fillId="0" borderId="13" xfId="42" applyNumberFormat="1" applyFont="1" applyFill="1" applyBorder="1" applyAlignment="1" applyProtection="1">
      <alignment horizontal="right" vertical="center" wrapText="1"/>
      <protection/>
    </xf>
    <xf numFmtId="0" fontId="90" fillId="0" borderId="12" xfId="55" applyFont="1" applyFill="1" applyBorder="1" applyAlignment="1" applyProtection="1">
      <alignment horizontal="left" vertical="center" indent="3"/>
      <protection/>
    </xf>
    <xf numFmtId="179" fontId="13" fillId="0" borderId="13" xfId="42" applyNumberFormat="1" applyFont="1" applyFill="1" applyBorder="1" applyAlignment="1" applyProtection="1">
      <alignment horizontal="right" vertical="center" wrapText="1"/>
      <protection/>
    </xf>
    <xf numFmtId="0" fontId="90" fillId="0" borderId="14" xfId="0" applyFont="1" applyFill="1" applyBorder="1" applyAlignment="1">
      <alignment/>
    </xf>
    <xf numFmtId="0" fontId="90" fillId="0" borderId="12" xfId="55" applyFont="1" applyFill="1" applyBorder="1" applyAlignment="1" applyProtection="1">
      <alignment horizontal="left" vertical="center" wrapText="1" indent="3"/>
      <protection/>
    </xf>
    <xf numFmtId="185" fontId="13" fillId="0" borderId="13" xfId="42" applyNumberFormat="1" applyFont="1" applyFill="1" applyBorder="1" applyAlignment="1" applyProtection="1">
      <alignment horizontal="right" vertical="center" wrapText="1"/>
      <protection/>
    </xf>
    <xf numFmtId="0" fontId="93" fillId="0" borderId="12" xfId="55" applyFont="1" applyFill="1" applyBorder="1" applyAlignment="1" applyProtection="1">
      <alignment horizontal="left" vertical="center" wrapText="1" indent="3"/>
      <protection/>
    </xf>
    <xf numFmtId="179" fontId="4" fillId="0" borderId="13" xfId="42" applyNumberFormat="1" applyFont="1" applyFill="1" applyBorder="1" applyAlignment="1" applyProtection="1">
      <alignment horizontal="right" vertical="center" wrapText="1"/>
      <protection/>
    </xf>
    <xf numFmtId="0" fontId="94" fillId="0" borderId="12" xfId="55" applyFont="1" applyFill="1" applyBorder="1" applyAlignment="1" applyProtection="1">
      <alignment horizontal="left" vertical="center" wrapText="1" indent="5"/>
      <protection/>
    </xf>
    <xf numFmtId="179" fontId="95" fillId="0" borderId="13" xfId="42" applyNumberFormat="1" applyFont="1" applyFill="1" applyBorder="1" applyAlignment="1">
      <alignment horizontal="right"/>
    </xf>
    <xf numFmtId="179" fontId="91" fillId="0" borderId="13" xfId="42" applyNumberFormat="1" applyFont="1" applyFill="1" applyBorder="1" applyAlignment="1">
      <alignment horizontal="right"/>
    </xf>
    <xf numFmtId="171" fontId="92" fillId="0" borderId="13" xfId="0" applyNumberFormat="1" applyFont="1" applyFill="1" applyBorder="1" applyAlignment="1">
      <alignment/>
    </xf>
    <xf numFmtId="0" fontId="4" fillId="0" borderId="12" xfId="55" applyFont="1" applyFill="1" applyBorder="1" applyAlignment="1" applyProtection="1">
      <alignment horizontal="left" vertical="center" wrapText="1" indent="1"/>
      <protection/>
    </xf>
    <xf numFmtId="0" fontId="4" fillId="0" borderId="12" xfId="55" applyFont="1" applyFill="1" applyBorder="1" applyAlignment="1" applyProtection="1">
      <alignment horizontal="left" vertical="center" wrapText="1" indent="3"/>
      <protection/>
    </xf>
    <xf numFmtId="0" fontId="13" fillId="0" borderId="12" xfId="55" applyFont="1" applyFill="1" applyBorder="1" applyAlignment="1" applyProtection="1">
      <alignment horizontal="left" vertical="center" wrapText="1" indent="4"/>
      <protection/>
    </xf>
    <xf numFmtId="186" fontId="90" fillId="0" borderId="13" xfId="0" applyNumberFormat="1" applyFont="1" applyFill="1" applyBorder="1" applyAlignment="1">
      <alignment/>
    </xf>
    <xf numFmtId="171" fontId="90" fillId="0" borderId="13" xfId="0" applyNumberFormat="1" applyFont="1" applyFill="1" applyBorder="1" applyAlignment="1">
      <alignment/>
    </xf>
    <xf numFmtId="171" fontId="90" fillId="0" borderId="13" xfId="0" applyNumberFormat="1" applyFont="1" applyFill="1" applyBorder="1" applyAlignment="1">
      <alignment horizontal="center" vertical="center"/>
    </xf>
    <xf numFmtId="43" fontId="90" fillId="0" borderId="13" xfId="42" applyNumberFormat="1" applyFont="1" applyFill="1" applyBorder="1" applyAlignment="1">
      <alignment horizontal="center" vertical="center"/>
    </xf>
    <xf numFmtId="179" fontId="90" fillId="0" borderId="13" xfId="0" applyNumberFormat="1" applyFont="1" applyFill="1" applyBorder="1" applyAlignment="1">
      <alignment/>
    </xf>
    <xf numFmtId="172" fontId="4" fillId="0" borderId="13" xfId="42" applyNumberFormat="1" applyFont="1" applyFill="1" applyBorder="1" applyAlignment="1">
      <alignment horizontal="center" vertical="center" wrapText="1"/>
    </xf>
    <xf numFmtId="172" fontId="4" fillId="0" borderId="14" xfId="42" applyNumberFormat="1" applyFont="1" applyFill="1" applyBorder="1" applyAlignment="1">
      <alignment horizontal="center" vertical="center" wrapText="1"/>
    </xf>
    <xf numFmtId="0" fontId="92" fillId="33" borderId="12" xfId="55" applyFont="1" applyFill="1" applyBorder="1" applyAlignment="1" applyProtection="1">
      <alignment horizontal="left" vertical="center" wrapText="1"/>
      <protection/>
    </xf>
    <xf numFmtId="179" fontId="4" fillId="35" borderId="13" xfId="42" applyNumberFormat="1" applyFont="1" applyFill="1" applyBorder="1" applyAlignment="1" applyProtection="1">
      <alignment horizontal="right" vertical="center" wrapText="1"/>
      <protection/>
    </xf>
    <xf numFmtId="0" fontId="92" fillId="33" borderId="13" xfId="0" applyFont="1" applyFill="1" applyBorder="1" applyAlignment="1">
      <alignment/>
    </xf>
    <xf numFmtId="0" fontId="92" fillId="33" borderId="14" xfId="0" applyFont="1" applyFill="1" applyBorder="1" applyAlignment="1">
      <alignment/>
    </xf>
    <xf numFmtId="0" fontId="92" fillId="33" borderId="0" xfId="0" applyFont="1" applyFill="1" applyBorder="1" applyAlignment="1">
      <alignment/>
    </xf>
    <xf numFmtId="0" fontId="4" fillId="35" borderId="15" xfId="55" applyFont="1" applyFill="1" applyBorder="1" applyAlignment="1" applyProtection="1">
      <alignment horizontal="left" vertical="center" wrapText="1"/>
      <protection/>
    </xf>
    <xf numFmtId="173" fontId="4" fillId="35" borderId="16" xfId="42" applyNumberFormat="1" applyFont="1" applyFill="1" applyBorder="1" applyAlignment="1" applyProtection="1">
      <alignment horizontal="right" vertical="center" wrapText="1"/>
      <protection/>
    </xf>
    <xf numFmtId="0" fontId="92" fillId="33" borderId="16" xfId="0" applyFont="1" applyFill="1" applyBorder="1" applyAlignment="1">
      <alignment/>
    </xf>
    <xf numFmtId="0" fontId="92" fillId="33" borderId="17" xfId="0" applyFont="1" applyFill="1" applyBorder="1" applyAlignment="1">
      <alignment/>
    </xf>
    <xf numFmtId="0" fontId="2" fillId="0" borderId="12" xfId="0" applyFont="1" applyFill="1" applyBorder="1" applyAlignment="1" quotePrefix="1">
      <alignment horizontal="center" vertical="center" wrapText="1"/>
    </xf>
    <xf numFmtId="0" fontId="96" fillId="0" borderId="0" xfId="0" applyFont="1" applyFill="1" applyAlignment="1" applyProtection="1">
      <alignment/>
      <protection/>
    </xf>
    <xf numFmtId="0" fontId="96" fillId="0" borderId="0" xfId="0" applyFont="1" applyAlignment="1">
      <alignment wrapText="1"/>
    </xf>
    <xf numFmtId="0" fontId="10"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center" vertical="center"/>
    </xf>
    <xf numFmtId="0" fontId="97" fillId="33" borderId="13" xfId="0" applyFont="1" applyFill="1" applyBorder="1" applyAlignment="1">
      <alignment horizontal="center" vertical="center" wrapText="1"/>
    </xf>
    <xf numFmtId="0" fontId="88" fillId="33" borderId="18"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97" fillId="33" borderId="14" xfId="0" applyFont="1" applyFill="1" applyBorder="1" applyAlignment="1">
      <alignment horizontal="center" vertical="center" wrapText="1"/>
    </xf>
    <xf numFmtId="0" fontId="88" fillId="33" borderId="16" xfId="0" applyFont="1" applyFill="1" applyBorder="1" applyAlignment="1">
      <alignment horizontal="left" vertical="center" wrapText="1" indent="2"/>
    </xf>
    <xf numFmtId="0" fontId="88" fillId="33" borderId="19" xfId="0" applyFont="1" applyFill="1" applyBorder="1" applyAlignment="1">
      <alignment horizontal="left" vertical="center" wrapText="1" indent="2"/>
    </xf>
    <xf numFmtId="0" fontId="97" fillId="33" borderId="12" xfId="0" applyFont="1" applyFill="1" applyBorder="1" applyAlignment="1">
      <alignment horizontal="center" vertical="center" wrapText="1"/>
    </xf>
    <xf numFmtId="0" fontId="98" fillId="0" borderId="13" xfId="0" applyFont="1" applyFill="1" applyBorder="1" applyAlignment="1">
      <alignment/>
    </xf>
    <xf numFmtId="0" fontId="28" fillId="33" borderId="18" xfId="0" applyFont="1" applyFill="1" applyBorder="1" applyAlignment="1">
      <alignment horizontal="center" vertical="center" wrapText="1"/>
    </xf>
    <xf numFmtId="172" fontId="28" fillId="33" borderId="18" xfId="42" applyNumberFormat="1" applyFont="1" applyFill="1" applyBorder="1" applyAlignment="1">
      <alignment horizontal="center" vertical="center" wrapText="1"/>
    </xf>
    <xf numFmtId="172" fontId="28" fillId="33" borderId="11" xfId="42" applyNumberFormat="1" applyFont="1" applyFill="1" applyBorder="1" applyAlignment="1">
      <alignment horizontal="center" vertical="center" wrapText="1"/>
    </xf>
    <xf numFmtId="0" fontId="29" fillId="0" borderId="13" xfId="0" applyFont="1" applyFill="1" applyBorder="1" applyAlignment="1" quotePrefix="1">
      <alignment horizontal="center" vertical="center" wrapText="1"/>
    </xf>
    <xf numFmtId="172" fontId="30" fillId="0" borderId="13" xfId="42" applyNumberFormat="1" applyFont="1" applyFill="1" applyBorder="1" applyAlignment="1">
      <alignment horizontal="center" wrapText="1"/>
    </xf>
    <xf numFmtId="172" fontId="30" fillId="0" borderId="14" xfId="42" applyNumberFormat="1" applyFont="1" applyFill="1" applyBorder="1" applyAlignment="1">
      <alignment horizontal="center" wrapText="1"/>
    </xf>
    <xf numFmtId="0" fontId="29" fillId="0" borderId="13" xfId="0" applyFont="1" applyFill="1" applyBorder="1" applyAlignment="1" applyProtection="1">
      <alignment horizontal="left" vertical="center" wrapText="1" indent="1"/>
      <protection/>
    </xf>
    <xf numFmtId="172" fontId="31" fillId="0" borderId="13" xfId="42" applyNumberFormat="1" applyFont="1" applyFill="1" applyBorder="1" applyAlignment="1">
      <alignment horizontal="center" wrapText="1"/>
    </xf>
    <xf numFmtId="172" fontId="31" fillId="0" borderId="14" xfId="42" applyNumberFormat="1" applyFont="1" applyFill="1" applyBorder="1" applyAlignment="1">
      <alignment horizontal="center" wrapText="1"/>
    </xf>
    <xf numFmtId="0" fontId="32" fillId="0" borderId="13" xfId="0" applyFont="1" applyFill="1" applyBorder="1" applyAlignment="1" applyProtection="1">
      <alignment horizontal="left" vertical="center" wrapText="1" indent="2"/>
      <protection/>
    </xf>
    <xf numFmtId="0" fontId="33" fillId="0" borderId="13" xfId="0" applyFont="1" applyFill="1" applyBorder="1" applyAlignment="1" applyProtection="1">
      <alignment horizontal="left" vertical="center" wrapText="1" indent="2"/>
      <protection/>
    </xf>
    <xf numFmtId="0" fontId="29" fillId="0" borderId="16" xfId="0" applyFont="1" applyFill="1" applyBorder="1" applyAlignment="1" applyProtection="1">
      <alignment horizontal="left" vertical="center" wrapText="1" indent="1"/>
      <protection/>
    </xf>
    <xf numFmtId="172" fontId="31" fillId="0" borderId="16" xfId="42" applyNumberFormat="1" applyFont="1" applyFill="1" applyBorder="1" applyAlignment="1">
      <alignment horizontal="center" wrapText="1"/>
    </xf>
    <xf numFmtId="172" fontId="31" fillId="0" borderId="17" xfId="42" applyNumberFormat="1" applyFont="1" applyFill="1" applyBorder="1" applyAlignment="1">
      <alignment horizontal="center" wrapText="1"/>
    </xf>
    <xf numFmtId="0" fontId="99" fillId="0" borderId="13" xfId="0" applyFont="1" applyBorder="1" applyAlignment="1">
      <alignment horizontal="left" vertical="center" wrapText="1"/>
    </xf>
    <xf numFmtId="0" fontId="99" fillId="0" borderId="14" xfId="0" applyFont="1" applyBorder="1" applyAlignment="1">
      <alignment wrapText="1"/>
    </xf>
    <xf numFmtId="0" fontId="88" fillId="0" borderId="20" xfId="0" applyFont="1" applyBorder="1" applyAlignment="1">
      <alignment horizontal="left" vertical="center" wrapText="1"/>
    </xf>
    <xf numFmtId="0" fontId="87" fillId="0" borderId="14" xfId="0" applyFont="1" applyBorder="1" applyAlignment="1">
      <alignment wrapText="1"/>
    </xf>
    <xf numFmtId="0" fontId="87" fillId="0" borderId="12" xfId="0" applyFont="1" applyBorder="1" applyAlignment="1">
      <alignment wrapText="1"/>
    </xf>
    <xf numFmtId="0" fontId="87" fillId="0" borderId="13" xfId="0" applyFont="1" applyBorder="1" applyAlignment="1">
      <alignment wrapText="1"/>
    </xf>
    <xf numFmtId="0" fontId="100" fillId="33" borderId="15" xfId="0" applyFont="1" applyFill="1" applyBorder="1" applyAlignment="1">
      <alignment wrapText="1"/>
    </xf>
    <xf numFmtId="0" fontId="100" fillId="33" borderId="16" xfId="0" applyFont="1" applyFill="1" applyBorder="1" applyAlignment="1">
      <alignment wrapText="1"/>
    </xf>
    <xf numFmtId="0" fontId="100" fillId="33" borderId="17" xfId="0" applyFont="1" applyFill="1" applyBorder="1" applyAlignment="1">
      <alignment wrapText="1"/>
    </xf>
    <xf numFmtId="0" fontId="88" fillId="0" borderId="12" xfId="0" applyFont="1" applyBorder="1" applyAlignment="1">
      <alignment horizontal="left" vertical="center" wrapText="1"/>
    </xf>
    <xf numFmtId="0" fontId="88" fillId="33" borderId="15" xfId="0" applyFont="1" applyFill="1" applyBorder="1" applyAlignment="1">
      <alignment horizontal="left" vertical="center" wrapText="1" indent="2"/>
    </xf>
    <xf numFmtId="0" fontId="25" fillId="33" borderId="10" xfId="0" applyFont="1" applyFill="1" applyBorder="1" applyAlignment="1">
      <alignment horizontal="center" vertical="center" wrapText="1"/>
    </xf>
    <xf numFmtId="0" fontId="25" fillId="33" borderId="18"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35" fillId="34" borderId="12" xfId="0" applyFont="1" applyFill="1" applyBorder="1" applyAlignment="1">
      <alignment horizontal="center" vertical="center"/>
    </xf>
    <xf numFmtId="0" fontId="35" fillId="34" borderId="13" xfId="0" applyFont="1" applyFill="1" applyBorder="1" applyAlignment="1">
      <alignment horizontal="center" vertical="center"/>
    </xf>
    <xf numFmtId="0" fontId="35" fillId="34" borderId="14" xfId="0" applyFont="1" applyFill="1" applyBorder="1" applyAlignment="1">
      <alignment horizontal="center" vertical="center"/>
    </xf>
    <xf numFmtId="0" fontId="61" fillId="33" borderId="13" xfId="0" applyFont="1" applyFill="1" applyBorder="1" applyAlignment="1">
      <alignment horizontal="center" vertical="center" wrapText="1"/>
    </xf>
    <xf numFmtId="0" fontId="25" fillId="33" borderId="13" xfId="0" applyFont="1" applyFill="1" applyBorder="1" applyAlignment="1">
      <alignment horizontal="center" vertical="center" wrapText="1"/>
    </xf>
    <xf numFmtId="0" fontId="87" fillId="33" borderId="21" xfId="0" applyFont="1" applyFill="1" applyBorder="1" applyAlignment="1">
      <alignment horizontal="left" vertical="center" wrapText="1"/>
    </xf>
    <xf numFmtId="0" fontId="100" fillId="33" borderId="22" xfId="0" applyFont="1" applyFill="1" applyBorder="1" applyAlignment="1">
      <alignment horizontal="center" vertical="center"/>
    </xf>
    <xf numFmtId="0" fontId="4" fillId="0" borderId="13" xfId="0" applyFont="1" applyFill="1" applyBorder="1" applyAlignment="1">
      <alignment/>
    </xf>
    <xf numFmtId="0" fontId="13" fillId="0" borderId="13" xfId="0" applyFont="1" applyFill="1" applyBorder="1" applyAlignment="1">
      <alignment/>
    </xf>
    <xf numFmtId="0" fontId="4" fillId="33" borderId="13" xfId="0" applyFont="1" applyFill="1" applyBorder="1" applyAlignment="1">
      <alignment/>
    </xf>
    <xf numFmtId="0" fontId="62" fillId="34" borderId="13" xfId="0" applyFont="1" applyFill="1" applyBorder="1" applyAlignment="1">
      <alignment horizontal="left" vertical="center" wrapText="1"/>
    </xf>
    <xf numFmtId="0" fontId="63" fillId="34" borderId="13" xfId="0" applyFont="1" applyFill="1" applyBorder="1" applyAlignment="1">
      <alignment horizontal="left" vertical="center" wrapText="1"/>
    </xf>
    <xf numFmtId="0" fontId="85" fillId="34" borderId="0" xfId="0" applyFont="1" applyFill="1" applyAlignment="1">
      <alignment wrapText="1"/>
    </xf>
    <xf numFmtId="0" fontId="85" fillId="34" borderId="12" xfId="0" applyFont="1" applyFill="1" applyBorder="1" applyAlignment="1">
      <alignment wrapText="1"/>
    </xf>
    <xf numFmtId="0" fontId="85" fillId="34" borderId="14" xfId="0" applyFont="1" applyFill="1" applyBorder="1" applyAlignment="1">
      <alignment wrapText="1"/>
    </xf>
    <xf numFmtId="0" fontId="6" fillId="36" borderId="0" xfId="0" applyFont="1" applyFill="1" applyBorder="1" applyAlignment="1" applyProtection="1">
      <alignment horizontal="center" vertical="center" wrapText="1"/>
      <protection/>
    </xf>
    <xf numFmtId="0" fontId="88"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5"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5" fillId="33" borderId="0" xfId="0" applyFont="1" applyFill="1" applyBorder="1" applyAlignment="1" applyProtection="1">
      <alignment/>
      <protection/>
    </xf>
    <xf numFmtId="0" fontId="88" fillId="33" borderId="0" xfId="0" applyFont="1" applyFill="1" applyBorder="1" applyAlignment="1">
      <alignment horizontal="center" vertical="center" wrapText="1"/>
    </xf>
    <xf numFmtId="0" fontId="85" fillId="0" borderId="0" xfId="0" applyFont="1" applyBorder="1" applyAlignment="1">
      <alignment horizontal="center" vertical="center" wrapText="1"/>
    </xf>
    <xf numFmtId="4" fontId="85" fillId="0" borderId="0" xfId="0" applyNumberFormat="1" applyFont="1" applyBorder="1" applyAlignment="1">
      <alignment horizontal="center" vertical="center" wrapText="1"/>
    </xf>
    <xf numFmtId="4" fontId="88" fillId="33" borderId="0" xfId="0" applyNumberFormat="1" applyFont="1" applyFill="1" applyBorder="1" applyAlignment="1">
      <alignment horizontal="center" vertical="center" wrapText="1"/>
    </xf>
    <xf numFmtId="0" fontId="83" fillId="33" borderId="0" xfId="0" applyFont="1" applyFill="1" applyBorder="1" applyAlignment="1">
      <alignment horizontal="center" vertical="center" wrapText="1"/>
    </xf>
    <xf numFmtId="0" fontId="0" fillId="0" borderId="0" xfId="0" applyBorder="1" applyAlignment="1">
      <alignment horizontal="center" wrapText="1"/>
    </xf>
    <xf numFmtId="179" fontId="101" fillId="0" borderId="0" xfId="42" applyNumberFormat="1" applyFont="1" applyBorder="1" applyAlignment="1">
      <alignment horizontal="center" wrapText="1"/>
    </xf>
    <xf numFmtId="0" fontId="83" fillId="33" borderId="0" xfId="0" applyFont="1" applyFill="1" applyBorder="1" applyAlignment="1">
      <alignment horizontal="center" vertical="center" wrapText="1"/>
    </xf>
    <xf numFmtId="0" fontId="83" fillId="33" borderId="0" xfId="0" applyFont="1" applyFill="1" applyBorder="1" applyAlignment="1">
      <alignment horizontal="center" wrapText="1"/>
    </xf>
    <xf numFmtId="179" fontId="102" fillId="33" borderId="0" xfId="42" applyNumberFormat="1" applyFont="1" applyFill="1" applyBorder="1" applyAlignment="1">
      <alignment horizontal="center" wrapText="1"/>
    </xf>
    <xf numFmtId="0" fontId="88" fillId="34" borderId="10" xfId="0" applyFont="1" applyFill="1" applyBorder="1" applyAlignment="1">
      <alignment horizontal="center" vertical="center" wrapText="1"/>
    </xf>
    <xf numFmtId="0" fontId="88" fillId="34" borderId="23" xfId="0" applyFont="1" applyFill="1" applyBorder="1" applyAlignment="1">
      <alignment horizontal="center" vertical="center" wrapText="1"/>
    </xf>
    <xf numFmtId="0" fontId="88" fillId="34" borderId="18" xfId="0" applyFont="1" applyFill="1" applyBorder="1" applyAlignment="1">
      <alignment horizontal="center" vertical="center" wrapText="1"/>
    </xf>
    <xf numFmtId="0" fontId="88" fillId="34" borderId="11" xfId="0" applyFont="1" applyFill="1" applyBorder="1" applyAlignment="1">
      <alignment horizontal="center" vertical="center" wrapText="1"/>
    </xf>
    <xf numFmtId="0" fontId="85" fillId="34" borderId="24" xfId="0" applyFont="1" applyFill="1" applyBorder="1" applyAlignment="1">
      <alignment wrapText="1"/>
    </xf>
    <xf numFmtId="0" fontId="85" fillId="34" borderId="13" xfId="0" applyFont="1" applyFill="1" applyBorder="1" applyAlignment="1">
      <alignment horizontal="left" wrapText="1"/>
    </xf>
    <xf numFmtId="0" fontId="66" fillId="34" borderId="12" xfId="0" applyFont="1" applyFill="1" applyBorder="1" applyAlignment="1">
      <alignment wrapText="1"/>
    </xf>
    <xf numFmtId="0" fontId="66" fillId="34" borderId="13" xfId="0" applyFont="1" applyFill="1" applyBorder="1" applyAlignment="1">
      <alignment horizontal="left" wrapText="1"/>
    </xf>
    <xf numFmtId="0" fontId="85" fillId="34" borderId="13" xfId="0" applyFont="1" applyFill="1" applyBorder="1" applyAlignment="1">
      <alignment wrapText="1"/>
    </xf>
    <xf numFmtId="0" fontId="85" fillId="34" borderId="15" xfId="0" applyFont="1" applyFill="1" applyBorder="1" applyAlignment="1">
      <alignment wrapText="1"/>
    </xf>
    <xf numFmtId="0" fontId="85" fillId="34" borderId="25" xfId="0" applyFont="1" applyFill="1" applyBorder="1" applyAlignment="1">
      <alignment wrapText="1"/>
    </xf>
    <xf numFmtId="0" fontId="85" fillId="34" borderId="16" xfId="0" applyFont="1" applyFill="1" applyBorder="1" applyAlignment="1">
      <alignment wrapText="1"/>
    </xf>
    <xf numFmtId="0" fontId="85" fillId="34" borderId="17" xfId="0" applyFont="1" applyFill="1" applyBorder="1" applyAlignment="1">
      <alignment wrapText="1"/>
    </xf>
    <xf numFmtId="0" fontId="23" fillId="0"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6" fillId="0" borderId="0" xfId="0" applyFont="1" applyFill="1" applyAlignment="1" applyProtection="1">
      <alignment horizontal="right"/>
      <protection/>
    </xf>
    <xf numFmtId="0" fontId="88"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6" xfId="0" applyNumberFormat="1" applyFont="1" applyBorder="1" applyAlignment="1">
      <alignment horizontal="justify" vertical="center" wrapText="1"/>
    </xf>
    <xf numFmtId="0" fontId="100"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97" fillId="0" borderId="0" xfId="0" applyFont="1" applyBorder="1" applyAlignment="1">
      <alignment horizontal="right" vertical="top" wrapText="1"/>
    </xf>
    <xf numFmtId="0" fontId="96" fillId="0" borderId="0" xfId="0" applyFont="1" applyAlignment="1">
      <alignment horizontal="right" wrapText="1"/>
    </xf>
    <xf numFmtId="0" fontId="85" fillId="0" borderId="26" xfId="0" applyFont="1" applyBorder="1" applyAlignment="1">
      <alignment horizontal="left" vertical="center" wrapText="1"/>
    </xf>
    <xf numFmtId="0" fontId="23" fillId="0" borderId="0" xfId="0" applyFont="1" applyBorder="1" applyAlignment="1">
      <alignment horizontal="center" vertical="center" wrapText="1"/>
    </xf>
    <xf numFmtId="0" fontId="103" fillId="0" borderId="0" xfId="0" applyFont="1" applyBorder="1" applyAlignment="1">
      <alignment horizontal="center" vertical="center" wrapText="1"/>
    </xf>
    <xf numFmtId="0" fontId="88"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5"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5" fillId="0" borderId="0" xfId="0" applyFont="1" applyFill="1" applyAlignment="1" applyProtection="1">
      <alignment horizontal="left" vertical="center"/>
      <protection/>
    </xf>
    <xf numFmtId="0" fontId="0" fillId="0" borderId="0" xfId="0" applyAlignment="1">
      <alignment horizontal="left" vertical="center" wrapText="1"/>
    </xf>
    <xf numFmtId="0" fontId="28" fillId="0" borderId="18"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7" fillId="0" borderId="27" xfId="0" applyFont="1" applyBorder="1" applyAlignment="1">
      <alignment horizontal="right"/>
    </xf>
    <xf numFmtId="0" fontId="104" fillId="0" borderId="0" xfId="0" applyFont="1" applyAlignment="1">
      <alignment horizontal="center" vertical="center" wrapText="1"/>
    </xf>
    <xf numFmtId="0" fontId="104" fillId="0" borderId="0" xfId="0" applyFont="1" applyAlignment="1">
      <alignment horizontal="center" vertical="center" wrapText="1"/>
    </xf>
    <xf numFmtId="0" fontId="0" fillId="0" borderId="26" xfId="0" applyBorder="1" applyAlignment="1">
      <alignment horizontal="left" vertical="center" wrapText="1"/>
    </xf>
    <xf numFmtId="0" fontId="4" fillId="0" borderId="10" xfId="55" applyFont="1" applyFill="1" applyBorder="1" applyAlignment="1" applyProtection="1">
      <alignment horizontal="center" vertical="center" wrapText="1"/>
      <protection/>
    </xf>
    <xf numFmtId="0" fontId="4" fillId="0" borderId="12" xfId="55" applyFont="1" applyFill="1" applyBorder="1" applyAlignment="1" applyProtection="1">
      <alignment horizontal="center" vertical="center" wrapText="1"/>
      <protection/>
    </xf>
    <xf numFmtId="0" fontId="18" fillId="0" borderId="26" xfId="0" applyFont="1" applyFill="1" applyBorder="1" applyAlignment="1">
      <alignment horizontal="left" vertical="center"/>
    </xf>
    <xf numFmtId="0" fontId="90" fillId="0" borderId="26" xfId="0" applyFont="1" applyFill="1" applyBorder="1" applyAlignment="1">
      <alignment horizontal="left" vertical="center"/>
    </xf>
    <xf numFmtId="0" fontId="18" fillId="0" borderId="0" xfId="0" applyFont="1" applyFill="1" applyBorder="1" applyAlignment="1">
      <alignment horizontal="left" vertical="center"/>
    </xf>
    <xf numFmtId="0" fontId="90" fillId="0" borderId="0" xfId="0" applyFont="1" applyFill="1" applyBorder="1" applyAlignment="1">
      <alignment horizontal="left" vertical="center"/>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6" fillId="0" borderId="0" xfId="0" applyFont="1" applyFill="1" applyBorder="1" applyAlignment="1">
      <alignment horizontal="right"/>
    </xf>
    <xf numFmtId="0" fontId="90" fillId="0" borderId="18" xfId="0" applyFont="1" applyFill="1" applyBorder="1" applyAlignment="1">
      <alignment horizontal="center"/>
    </xf>
    <xf numFmtId="0" fontId="90" fillId="0" borderId="13" xfId="0" applyFont="1" applyFill="1" applyBorder="1" applyAlignment="1">
      <alignment horizontal="center"/>
    </xf>
    <xf numFmtId="0" fontId="90" fillId="0" borderId="16" xfId="0" applyFont="1" applyFill="1" applyBorder="1" applyAlignment="1">
      <alignment horizontal="center"/>
    </xf>
    <xf numFmtId="0" fontId="91" fillId="0" borderId="18" xfId="0" applyFont="1" applyFill="1" applyBorder="1" applyAlignment="1">
      <alignment horizontal="center"/>
    </xf>
    <xf numFmtId="0" fontId="5" fillId="0" borderId="0" xfId="0" applyFont="1" applyBorder="1" applyAlignment="1">
      <alignment horizontal="left" vertical="center" wrapText="1"/>
    </xf>
    <xf numFmtId="0" fontId="85" fillId="0" borderId="0" xfId="0" applyFont="1" applyBorder="1" applyAlignment="1">
      <alignment horizontal="left" vertical="center" wrapText="1"/>
    </xf>
    <xf numFmtId="0" fontId="88" fillId="33" borderId="10" xfId="0" applyFont="1" applyFill="1" applyBorder="1" applyAlignment="1">
      <alignment horizontal="center" vertical="center" wrapText="1"/>
    </xf>
    <xf numFmtId="0" fontId="88" fillId="33" borderId="18"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28" xfId="0" applyFont="1" applyFill="1" applyBorder="1" applyAlignment="1">
      <alignment horizontal="center" vertical="center" wrapText="1"/>
    </xf>
    <xf numFmtId="0" fontId="88" fillId="33" borderId="20" xfId="0" applyFont="1" applyFill="1" applyBorder="1" applyAlignment="1">
      <alignment horizontal="center" vertical="center" wrapText="1"/>
    </xf>
    <xf numFmtId="0" fontId="6" fillId="0" borderId="0" xfId="0" applyFont="1" applyBorder="1" applyAlignment="1">
      <alignment horizontal="left" wrapText="1"/>
    </xf>
    <xf numFmtId="0" fontId="85" fillId="0" borderId="0" xfId="0" applyFont="1" applyBorder="1" applyAlignment="1">
      <alignment horizontal="left" wrapText="1"/>
    </xf>
    <xf numFmtId="0" fontId="85" fillId="0" borderId="26" xfId="0" applyFont="1" applyBorder="1" applyAlignment="1">
      <alignment horizontal="left" wrapText="1"/>
    </xf>
    <xf numFmtId="0" fontId="100" fillId="0" borderId="0" xfId="0" applyFont="1" applyFill="1" applyBorder="1" applyAlignment="1">
      <alignment horizontal="center" vertical="center" wrapText="1"/>
    </xf>
    <xf numFmtId="0" fontId="100" fillId="0" borderId="0" xfId="0" applyFont="1" applyFill="1" applyAlignment="1">
      <alignment horizontal="center" vertical="center" wrapText="1"/>
    </xf>
    <xf numFmtId="0" fontId="97" fillId="0" borderId="29" xfId="0" applyFont="1" applyBorder="1" applyAlignment="1">
      <alignment horizontal="right" vertical="center"/>
    </xf>
    <xf numFmtId="0" fontId="85" fillId="0" borderId="30" xfId="0" applyFont="1" applyBorder="1" applyAlignment="1">
      <alignment horizontal="left" vertical="center" wrapText="1"/>
    </xf>
    <xf numFmtId="0" fontId="100" fillId="34" borderId="0" xfId="0" applyFont="1" applyFill="1" applyAlignment="1">
      <alignment horizontal="center" vertical="center" wrapText="1"/>
    </xf>
    <xf numFmtId="0" fontId="85" fillId="0" borderId="30" xfId="0" applyFont="1" applyBorder="1" applyAlignment="1">
      <alignment horizontal="left" vertical="center"/>
    </xf>
    <xf numFmtId="0" fontId="97" fillId="0" borderId="0" xfId="0" applyFont="1" applyBorder="1" applyAlignment="1">
      <alignment horizontal="right" vertical="center"/>
    </xf>
    <xf numFmtId="0" fontId="96" fillId="0" borderId="0" xfId="0" applyFont="1" applyAlignment="1">
      <alignment horizontal="right" vertical="center" wrapText="1"/>
    </xf>
    <xf numFmtId="0" fontId="5" fillId="0" borderId="0" xfId="0" applyFont="1" applyBorder="1" applyAlignment="1">
      <alignment horizontal="left" vertical="center"/>
    </xf>
    <xf numFmtId="0" fontId="85" fillId="0" borderId="0" xfId="0" applyFont="1" applyBorder="1" applyAlignment="1">
      <alignment horizontal="left" vertical="center"/>
    </xf>
    <xf numFmtId="0" fontId="83" fillId="33" borderId="0" xfId="0" applyFont="1" applyFill="1" applyBorder="1" applyAlignment="1">
      <alignment horizontal="center" vertical="center" wrapText="1"/>
    </xf>
    <xf numFmtId="0" fontId="100" fillId="0" borderId="0" xfId="0" applyFont="1" applyAlignment="1">
      <alignment horizontal="center" vertical="center" wrapText="1"/>
    </xf>
    <xf numFmtId="0" fontId="96"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3" fillId="33" borderId="0" xfId="0" applyFont="1" applyFill="1" applyBorder="1" applyAlignment="1">
      <alignment horizontal="center" vertical="center" wrapText="1"/>
    </xf>
    <xf numFmtId="0" fontId="107" fillId="0" borderId="0" xfId="0" applyFont="1" applyBorder="1" applyAlignment="1">
      <alignment horizontal="right" wrapText="1"/>
    </xf>
    <xf numFmtId="0" fontId="83" fillId="33" borderId="0" xfId="0" applyFont="1" applyFill="1" applyBorder="1" applyAlignment="1">
      <alignment horizontal="center" wrapText="1"/>
    </xf>
    <xf numFmtId="0" fontId="88" fillId="33" borderId="16" xfId="0" applyFont="1" applyFill="1" applyBorder="1" applyAlignment="1">
      <alignment horizontal="center"/>
    </xf>
    <xf numFmtId="0" fontId="97" fillId="0" borderId="0" xfId="0" applyFont="1" applyFill="1" applyBorder="1" applyAlignment="1">
      <alignment horizontal="right"/>
    </xf>
    <xf numFmtId="0" fontId="88" fillId="33" borderId="10" xfId="0" applyFont="1" applyFill="1" applyBorder="1" applyAlignment="1">
      <alignment horizontal="center" vertical="center"/>
    </xf>
    <xf numFmtId="0" fontId="88" fillId="33" borderId="12" xfId="0" applyFont="1" applyFill="1" applyBorder="1" applyAlignment="1">
      <alignment horizontal="center" vertical="center"/>
    </xf>
    <xf numFmtId="0" fontId="88" fillId="33" borderId="13" xfId="0" applyFont="1" applyFill="1" applyBorder="1" applyAlignment="1">
      <alignment horizontal="center" vertical="center" wrapText="1"/>
    </xf>
    <xf numFmtId="179" fontId="88" fillId="33" borderId="18" xfId="42" applyNumberFormat="1" applyFont="1" applyFill="1" applyBorder="1" applyAlignment="1">
      <alignment horizontal="center" vertical="center" wrapText="1"/>
    </xf>
    <xf numFmtId="179" fontId="88" fillId="33" borderId="13" xfId="42" applyNumberFormat="1" applyFont="1" applyFill="1" applyBorder="1" applyAlignment="1">
      <alignment horizontal="center" vertical="center" wrapText="1"/>
    </xf>
    <xf numFmtId="0" fontId="88" fillId="33" borderId="14" xfId="0" applyFont="1" applyFill="1" applyBorder="1" applyAlignment="1">
      <alignment horizontal="center" vertical="center" wrapText="1"/>
    </xf>
    <xf numFmtId="0" fontId="5" fillId="0" borderId="26" xfId="0" applyFont="1" applyFill="1" applyBorder="1" applyAlignment="1">
      <alignment horizontal="left" vertical="center"/>
    </xf>
    <xf numFmtId="0" fontId="85" fillId="0" borderId="26" xfId="0"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I9" sqref="I9"/>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179" t="s">
        <v>85</v>
      </c>
      <c r="B1" s="179"/>
      <c r="C1" s="179"/>
      <c r="D1" s="179"/>
      <c r="E1" s="179"/>
      <c r="F1" s="179"/>
      <c r="G1" s="179"/>
      <c r="H1" s="179"/>
      <c r="I1" s="179"/>
      <c r="J1" s="179"/>
      <c r="K1" s="179"/>
      <c r="L1" s="179"/>
    </row>
    <row r="2" spans="1:12" s="4" customFormat="1" ht="58.5" customHeight="1">
      <c r="A2" s="175" t="s">
        <v>127</v>
      </c>
      <c r="B2" s="176"/>
      <c r="C2" s="176"/>
      <c r="D2" s="176"/>
      <c r="E2" s="176"/>
      <c r="F2" s="176"/>
      <c r="G2" s="176"/>
      <c r="H2" s="176"/>
      <c r="I2" s="176"/>
      <c r="J2" s="176"/>
      <c r="K2" s="176"/>
      <c r="L2" s="176"/>
    </row>
    <row r="3" spans="1:12" s="3" customFormat="1" ht="11.25">
      <c r="A3" s="178" t="s">
        <v>16</v>
      </c>
      <c r="B3" s="178"/>
      <c r="C3" s="178"/>
      <c r="D3" s="178"/>
      <c r="E3" s="178"/>
      <c r="F3" s="178"/>
      <c r="G3" s="178"/>
      <c r="H3" s="178"/>
      <c r="I3" s="178"/>
      <c r="J3" s="178"/>
      <c r="K3" s="178"/>
      <c r="L3" s="178"/>
    </row>
    <row r="4" spans="1:12" s="147" customFormat="1" ht="41.25" customHeight="1">
      <c r="A4" s="146"/>
      <c r="B4" s="146"/>
      <c r="C4" s="146"/>
      <c r="D4" s="146"/>
      <c r="E4" s="146"/>
      <c r="F4" s="146"/>
      <c r="G4" s="146"/>
      <c r="H4" s="146"/>
      <c r="I4" s="146"/>
      <c r="J4" s="146"/>
      <c r="K4" s="146"/>
      <c r="L4" s="146"/>
    </row>
    <row r="5" spans="1:12" s="149" customFormat="1" ht="15.75" customHeight="1">
      <c r="A5" s="148"/>
      <c r="B5" s="148"/>
      <c r="C5" s="148"/>
      <c r="D5" s="148"/>
      <c r="E5" s="148"/>
      <c r="F5" s="148"/>
      <c r="G5" s="148"/>
      <c r="H5" s="148"/>
      <c r="I5" s="148"/>
      <c r="J5" s="148"/>
      <c r="K5" s="148"/>
      <c r="L5" s="148"/>
    </row>
    <row r="6" spans="1:12" s="149" customFormat="1" ht="15.75" customHeight="1">
      <c r="A6" s="148"/>
      <c r="B6" s="148"/>
      <c r="C6" s="148"/>
      <c r="D6" s="148"/>
      <c r="E6" s="148"/>
      <c r="F6" s="148"/>
      <c r="G6" s="148"/>
      <c r="H6" s="148"/>
      <c r="I6" s="148"/>
      <c r="J6" s="148"/>
      <c r="K6" s="148"/>
      <c r="L6" s="148"/>
    </row>
    <row r="7" spans="1:12" s="149" customFormat="1" ht="15.75" customHeight="1">
      <c r="A7" s="148"/>
      <c r="B7" s="148"/>
      <c r="C7" s="148"/>
      <c r="D7" s="148"/>
      <c r="E7" s="148"/>
      <c r="F7" s="148"/>
      <c r="G7" s="148"/>
      <c r="H7" s="148"/>
      <c r="I7" s="148"/>
      <c r="J7" s="148"/>
      <c r="K7" s="148"/>
      <c r="L7" s="148"/>
    </row>
    <row r="8" spans="1:12" s="149" customFormat="1" ht="15.75" customHeight="1">
      <c r="A8" s="148"/>
      <c r="B8" s="148"/>
      <c r="C8" s="148"/>
      <c r="D8" s="148"/>
      <c r="E8" s="148"/>
      <c r="F8" s="148"/>
      <c r="G8" s="148"/>
      <c r="H8" s="148"/>
      <c r="I8" s="148"/>
      <c r="J8" s="148"/>
      <c r="K8" s="148"/>
      <c r="L8" s="148"/>
    </row>
    <row r="9" spans="1:12" s="149" customFormat="1" ht="15.75" customHeight="1">
      <c r="A9" s="148"/>
      <c r="B9" s="148"/>
      <c r="C9" s="148"/>
      <c r="D9" s="148"/>
      <c r="E9" s="148"/>
      <c r="F9" s="148"/>
      <c r="G9" s="148"/>
      <c r="H9" s="148"/>
      <c r="I9" s="148"/>
      <c r="J9" s="148"/>
      <c r="K9" s="148"/>
      <c r="L9" s="148"/>
    </row>
    <row r="10" spans="1:12" s="149" customFormat="1" ht="15.75" customHeight="1">
      <c r="A10" s="148"/>
      <c r="B10" s="148"/>
      <c r="C10" s="148"/>
      <c r="D10" s="148"/>
      <c r="E10" s="148"/>
      <c r="F10" s="148"/>
      <c r="G10" s="148"/>
      <c r="H10" s="148"/>
      <c r="I10" s="148"/>
      <c r="J10" s="148"/>
      <c r="K10" s="148"/>
      <c r="L10" s="148"/>
    </row>
    <row r="11" spans="1:12" s="149" customFormat="1" ht="15.75" customHeight="1">
      <c r="A11" s="148"/>
      <c r="B11" s="148"/>
      <c r="C11" s="148"/>
      <c r="D11" s="148"/>
      <c r="E11" s="148"/>
      <c r="F11" s="148"/>
      <c r="G11" s="148"/>
      <c r="H11" s="148"/>
      <c r="I11" s="148"/>
      <c r="J11" s="148"/>
      <c r="K11" s="148"/>
      <c r="L11" s="148"/>
    </row>
    <row r="12" spans="1:12" s="149" customFormat="1" ht="15.75" customHeight="1">
      <c r="A12" s="148"/>
      <c r="B12" s="148"/>
      <c r="C12" s="148"/>
      <c r="D12" s="148"/>
      <c r="E12" s="148"/>
      <c r="F12" s="148"/>
      <c r="G12" s="148"/>
      <c r="H12" s="148"/>
      <c r="I12" s="148"/>
      <c r="J12" s="148"/>
      <c r="K12" s="148"/>
      <c r="L12" s="148"/>
    </row>
    <row r="13" spans="1:12" s="149" customFormat="1" ht="15.75" customHeight="1">
      <c r="A13" s="148"/>
      <c r="B13" s="148"/>
      <c r="C13" s="148"/>
      <c r="D13" s="148"/>
      <c r="E13" s="148"/>
      <c r="F13" s="148"/>
      <c r="G13" s="148"/>
      <c r="H13" s="148"/>
      <c r="I13" s="148"/>
      <c r="J13" s="148"/>
      <c r="K13" s="148"/>
      <c r="L13" s="148"/>
    </row>
    <row r="14" spans="1:12" s="149" customFormat="1" ht="15.75" customHeight="1">
      <c r="A14" s="148"/>
      <c r="B14" s="148"/>
      <c r="C14" s="148"/>
      <c r="D14" s="148"/>
      <c r="E14" s="148"/>
      <c r="F14" s="148"/>
      <c r="G14" s="148"/>
      <c r="H14" s="148"/>
      <c r="I14" s="148"/>
      <c r="J14" s="148"/>
      <c r="K14" s="148"/>
      <c r="L14" s="148"/>
    </row>
    <row r="15" spans="1:12" s="149" customFormat="1" ht="15.75" customHeight="1">
      <c r="A15" s="148"/>
      <c r="B15" s="148"/>
      <c r="C15" s="148"/>
      <c r="D15" s="148"/>
      <c r="E15" s="148"/>
      <c r="F15" s="148"/>
      <c r="G15" s="148"/>
      <c r="H15" s="148"/>
      <c r="I15" s="148"/>
      <c r="J15" s="148"/>
      <c r="K15" s="148"/>
      <c r="L15" s="148"/>
    </row>
    <row r="16" spans="1:12" s="149" customFormat="1" ht="15.75" customHeight="1">
      <c r="A16" s="148"/>
      <c r="B16" s="148"/>
      <c r="C16" s="148"/>
      <c r="D16" s="148"/>
      <c r="E16" s="148"/>
      <c r="F16" s="148"/>
      <c r="G16" s="148"/>
      <c r="H16" s="148"/>
      <c r="I16" s="148"/>
      <c r="J16" s="148"/>
      <c r="K16" s="148"/>
      <c r="L16" s="148"/>
    </row>
    <row r="17" spans="1:12" s="149" customFormat="1" ht="15.75" customHeight="1">
      <c r="A17" s="148"/>
      <c r="B17" s="148"/>
      <c r="C17" s="148"/>
      <c r="D17" s="148"/>
      <c r="E17" s="148"/>
      <c r="F17" s="148"/>
      <c r="G17" s="148"/>
      <c r="H17" s="148"/>
      <c r="I17" s="148"/>
      <c r="J17" s="148"/>
      <c r="K17" s="148"/>
      <c r="L17" s="148"/>
    </row>
    <row r="18" spans="1:12" s="149" customFormat="1" ht="15.75" customHeight="1">
      <c r="A18" s="148"/>
      <c r="B18" s="148"/>
      <c r="C18" s="148"/>
      <c r="D18" s="148"/>
      <c r="E18" s="148"/>
      <c r="F18" s="148"/>
      <c r="G18" s="148"/>
      <c r="H18" s="148"/>
      <c r="I18" s="148"/>
      <c r="J18" s="148"/>
      <c r="K18" s="148"/>
      <c r="L18" s="148"/>
    </row>
    <row r="19" spans="1:12" s="149" customFormat="1" ht="15.75" customHeight="1">
      <c r="A19" s="148"/>
      <c r="B19" s="148"/>
      <c r="C19" s="148"/>
      <c r="D19" s="148"/>
      <c r="E19" s="148"/>
      <c r="F19" s="148"/>
      <c r="G19" s="148"/>
      <c r="H19" s="148"/>
      <c r="I19" s="148"/>
      <c r="J19" s="148"/>
      <c r="K19" s="148"/>
      <c r="L19" s="148"/>
    </row>
    <row r="20" spans="1:12" s="149" customFormat="1" ht="15.75" customHeight="1">
      <c r="A20" s="148"/>
      <c r="B20" s="148"/>
      <c r="C20" s="148"/>
      <c r="D20" s="148"/>
      <c r="E20" s="148"/>
      <c r="F20" s="148"/>
      <c r="G20" s="148"/>
      <c r="H20" s="148"/>
      <c r="I20" s="148"/>
      <c r="J20" s="148"/>
      <c r="K20" s="148"/>
      <c r="L20" s="148"/>
    </row>
    <row r="21" spans="1:12" s="149" customFormat="1" ht="15.75" customHeight="1">
      <c r="A21" s="148"/>
      <c r="B21" s="148"/>
      <c r="C21" s="148"/>
      <c r="D21" s="148"/>
      <c r="E21" s="148"/>
      <c r="F21" s="148"/>
      <c r="G21" s="148"/>
      <c r="H21" s="148"/>
      <c r="I21" s="148"/>
      <c r="J21" s="148"/>
      <c r="K21" s="148"/>
      <c r="L21" s="148"/>
    </row>
    <row r="22" spans="1:12" s="149" customFormat="1" ht="15.75" customHeight="1">
      <c r="A22" s="148"/>
      <c r="B22" s="148"/>
      <c r="C22" s="148"/>
      <c r="D22" s="148"/>
      <c r="E22" s="148"/>
      <c r="F22" s="148"/>
      <c r="G22" s="148"/>
      <c r="H22" s="148"/>
      <c r="I22" s="148"/>
      <c r="J22" s="148"/>
      <c r="K22" s="148"/>
      <c r="L22" s="148"/>
    </row>
    <row r="23" spans="1:12" s="149" customFormat="1" ht="15.75" customHeight="1">
      <c r="A23" s="148"/>
      <c r="B23" s="148"/>
      <c r="C23" s="148"/>
      <c r="D23" s="148"/>
      <c r="E23" s="148"/>
      <c r="F23" s="148"/>
      <c r="G23" s="148"/>
      <c r="H23" s="148"/>
      <c r="I23" s="148"/>
      <c r="J23" s="148"/>
      <c r="K23" s="148"/>
      <c r="L23" s="148"/>
    </row>
    <row r="24" spans="1:12" s="149" customFormat="1" ht="15.75" customHeight="1">
      <c r="A24" s="148"/>
      <c r="B24" s="148"/>
      <c r="C24" s="148"/>
      <c r="D24" s="148"/>
      <c r="E24" s="148"/>
      <c r="F24" s="148"/>
      <c r="G24" s="148"/>
      <c r="H24" s="148"/>
      <c r="I24" s="148"/>
      <c r="J24" s="148"/>
      <c r="K24" s="148"/>
      <c r="L24" s="148"/>
    </row>
    <row r="25" spans="1:12" s="149" customFormat="1" ht="15.75" customHeight="1">
      <c r="A25" s="148"/>
      <c r="B25" s="148"/>
      <c r="C25" s="148"/>
      <c r="D25" s="148"/>
      <c r="E25" s="148"/>
      <c r="F25" s="148"/>
      <c r="G25" s="148"/>
      <c r="H25" s="148"/>
      <c r="I25" s="148"/>
      <c r="J25" s="148"/>
      <c r="K25" s="148"/>
      <c r="L25" s="148"/>
    </row>
    <row r="26" spans="1:12" s="149" customFormat="1" ht="15.75" customHeight="1">
      <c r="A26" s="148"/>
      <c r="B26" s="148"/>
      <c r="C26" s="148"/>
      <c r="D26" s="148"/>
      <c r="E26" s="148"/>
      <c r="F26" s="148"/>
      <c r="G26" s="148"/>
      <c r="H26" s="148"/>
      <c r="I26" s="148"/>
      <c r="J26" s="148"/>
      <c r="K26" s="148"/>
      <c r="L26" s="148"/>
    </row>
    <row r="27" spans="1:12" s="149" customFormat="1" ht="15.75" customHeight="1">
      <c r="A27" s="148"/>
      <c r="B27" s="148"/>
      <c r="C27" s="148"/>
      <c r="D27" s="148"/>
      <c r="E27" s="148"/>
      <c r="F27" s="148"/>
      <c r="G27" s="148"/>
      <c r="H27" s="148"/>
      <c r="I27" s="148"/>
      <c r="J27" s="148"/>
      <c r="K27" s="148"/>
      <c r="L27" s="148"/>
    </row>
    <row r="28" spans="1:12" s="151" customFormat="1" ht="28.5" customHeight="1">
      <c r="A28" s="150"/>
      <c r="B28" s="150"/>
      <c r="C28" s="177"/>
      <c r="D28" s="177"/>
      <c r="E28" s="177"/>
      <c r="F28" s="177"/>
      <c r="G28" s="177"/>
      <c r="H28" s="177"/>
      <c r="I28" s="177"/>
      <c r="J28" s="177"/>
      <c r="K28" s="177"/>
      <c r="L28" s="177"/>
    </row>
    <row r="29" spans="1:12" ht="48.75" customHeight="1">
      <c r="A29" s="180" t="s">
        <v>102</v>
      </c>
      <c r="B29" s="180"/>
      <c r="C29" s="180"/>
      <c r="D29" s="180"/>
      <c r="E29" s="180"/>
      <c r="F29" s="180"/>
      <c r="G29" s="180"/>
      <c r="H29" s="180"/>
      <c r="I29" s="180"/>
      <c r="J29" s="180"/>
      <c r="K29" s="180"/>
      <c r="L29" s="180"/>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D544"/>
  <sheetViews>
    <sheetView zoomScaleSheetLayoutView="110" zoomScalePageLayoutView="0" workbookViewId="0" topLeftCell="A1">
      <selection activeCell="G2" sqref="G2"/>
    </sheetView>
  </sheetViews>
  <sheetFormatPr defaultColWidth="9.140625" defaultRowHeight="15"/>
  <cols>
    <col min="1" max="1" width="7.140625" style="39" customWidth="1"/>
    <col min="2" max="2" width="85.28125" style="39" customWidth="1"/>
    <col min="3" max="3" width="22.7109375" style="41" customWidth="1"/>
    <col min="4" max="16384" width="9.140625" style="39" customWidth="1"/>
  </cols>
  <sheetData>
    <row r="1" spans="2:4" ht="24.75" customHeight="1">
      <c r="B1" s="186" t="s">
        <v>94</v>
      </c>
      <c r="C1" s="186"/>
      <c r="D1" s="89"/>
    </row>
    <row r="2" spans="2:3" s="10" customFormat="1" ht="78.75" customHeight="1">
      <c r="B2" s="230" t="s">
        <v>134</v>
      </c>
      <c r="C2" s="230"/>
    </row>
    <row r="3" spans="2:3" ht="24.75" customHeight="1">
      <c r="B3" s="231" t="s">
        <v>36</v>
      </c>
      <c r="C3" s="231"/>
    </row>
    <row r="4" spans="2:3" s="44" customFormat="1" ht="66.75" customHeight="1">
      <c r="B4" s="141"/>
      <c r="C4" s="135"/>
    </row>
    <row r="5" spans="2:3" ht="48" customHeight="1">
      <c r="B5" s="232" t="s">
        <v>105</v>
      </c>
      <c r="C5" s="232"/>
    </row>
    <row r="6" ht="26.25" customHeight="1">
      <c r="C6" s="39"/>
    </row>
    <row r="7" ht="12.75">
      <c r="C7" s="39"/>
    </row>
    <row r="8" ht="12.75">
      <c r="C8" s="39"/>
    </row>
    <row r="9" ht="12.75">
      <c r="C9" s="39"/>
    </row>
    <row r="10" ht="12.75">
      <c r="C10" s="39"/>
    </row>
    <row r="11" ht="12.75">
      <c r="C11" s="39"/>
    </row>
    <row r="12" ht="12.75">
      <c r="C12" s="39"/>
    </row>
    <row r="13" ht="12.75">
      <c r="C13" s="39"/>
    </row>
    <row r="14" ht="12.75">
      <c r="C14" s="39"/>
    </row>
    <row r="15" ht="12.75">
      <c r="C15" s="39"/>
    </row>
    <row r="16" ht="12.75">
      <c r="C16" s="39"/>
    </row>
    <row r="17" ht="12.75">
      <c r="C17" s="39"/>
    </row>
    <row r="18" ht="12.75">
      <c r="C18" s="39"/>
    </row>
    <row r="19" ht="12.75">
      <c r="C19" s="39"/>
    </row>
    <row r="20" ht="12.75">
      <c r="C20" s="39"/>
    </row>
    <row r="21" ht="12.75">
      <c r="C21" s="39"/>
    </row>
    <row r="22" ht="12.75">
      <c r="C22" s="39"/>
    </row>
    <row r="23" ht="12.75">
      <c r="C23" s="39"/>
    </row>
    <row r="24" ht="12.75">
      <c r="C24" s="39"/>
    </row>
    <row r="25" ht="12.75">
      <c r="C25" s="39"/>
    </row>
    <row r="26" ht="12.75">
      <c r="C26" s="39"/>
    </row>
    <row r="27" ht="12.75">
      <c r="C27" s="39"/>
    </row>
    <row r="28" ht="12.75">
      <c r="C28" s="39"/>
    </row>
    <row r="29" ht="12.75">
      <c r="C29" s="39"/>
    </row>
    <row r="30" ht="12.75">
      <c r="C30" s="39"/>
    </row>
    <row r="31" ht="12.75">
      <c r="C31" s="39"/>
    </row>
    <row r="32" ht="12.75">
      <c r="C32" s="39"/>
    </row>
    <row r="33" ht="12.75">
      <c r="C33" s="39"/>
    </row>
    <row r="34" ht="12.75">
      <c r="C34" s="39"/>
    </row>
    <row r="35" ht="12.75">
      <c r="C35" s="39"/>
    </row>
    <row r="36" ht="12.75">
      <c r="C36" s="39"/>
    </row>
    <row r="37" ht="12.75">
      <c r="C37" s="39"/>
    </row>
    <row r="38" ht="12.75">
      <c r="C38" s="39"/>
    </row>
    <row r="39" ht="12.75">
      <c r="C39" s="39"/>
    </row>
    <row r="40" ht="12.75">
      <c r="C40" s="39"/>
    </row>
    <row r="41" ht="12.75">
      <c r="C41" s="39"/>
    </row>
    <row r="42" ht="12.75">
      <c r="C42" s="39"/>
    </row>
    <row r="43" ht="12.75">
      <c r="C43" s="39"/>
    </row>
    <row r="44" ht="12.75">
      <c r="C44" s="39"/>
    </row>
    <row r="45" ht="12.75">
      <c r="C45" s="39"/>
    </row>
    <row r="46" ht="12.75">
      <c r="C46" s="39"/>
    </row>
    <row r="47" ht="12.75">
      <c r="C47" s="39"/>
    </row>
    <row r="48" ht="12.75">
      <c r="C48" s="39"/>
    </row>
    <row r="49" ht="12.75">
      <c r="C49" s="39"/>
    </row>
    <row r="50" ht="12.75">
      <c r="C50" s="39"/>
    </row>
    <row r="51" ht="12.75">
      <c r="C51" s="39"/>
    </row>
    <row r="52" ht="12.75">
      <c r="C52" s="39"/>
    </row>
    <row r="53" ht="12.75">
      <c r="C53" s="39"/>
    </row>
    <row r="54" ht="12.75">
      <c r="C54" s="39"/>
    </row>
    <row r="55" ht="12.75">
      <c r="C55" s="39"/>
    </row>
    <row r="56" ht="12.75">
      <c r="C56" s="39"/>
    </row>
    <row r="57" ht="12.75">
      <c r="C57" s="39"/>
    </row>
    <row r="58" ht="12.75">
      <c r="C58" s="39"/>
    </row>
    <row r="59" ht="12.75">
      <c r="C59" s="39"/>
    </row>
    <row r="60" ht="12.75">
      <c r="C60" s="39"/>
    </row>
    <row r="61" ht="12.75">
      <c r="C61" s="39"/>
    </row>
    <row r="62" ht="12.75">
      <c r="C62" s="39"/>
    </row>
    <row r="63" ht="12.75">
      <c r="C63" s="39"/>
    </row>
    <row r="64" ht="12.75">
      <c r="C64" s="39"/>
    </row>
    <row r="65" ht="12.75">
      <c r="C65" s="39"/>
    </row>
    <row r="66" ht="12.75">
      <c r="C66" s="39"/>
    </row>
    <row r="67" ht="12.75">
      <c r="C67" s="39"/>
    </row>
    <row r="68" ht="12.75">
      <c r="C68" s="39"/>
    </row>
    <row r="69" ht="12.75">
      <c r="C69" s="39"/>
    </row>
    <row r="70" ht="12.75">
      <c r="C70" s="39"/>
    </row>
    <row r="71" ht="12.75">
      <c r="C71" s="39"/>
    </row>
    <row r="72" ht="12.75">
      <c r="C72" s="39"/>
    </row>
    <row r="73" ht="12.75">
      <c r="C73" s="39"/>
    </row>
    <row r="74" ht="12.75">
      <c r="C74" s="39"/>
    </row>
    <row r="75" ht="12.75">
      <c r="C75" s="39"/>
    </row>
    <row r="76" ht="12.75">
      <c r="C76" s="39"/>
    </row>
    <row r="77" ht="12.75">
      <c r="C77" s="39"/>
    </row>
    <row r="78" ht="12.75">
      <c r="C78" s="39"/>
    </row>
    <row r="79" ht="12.75">
      <c r="C79" s="39"/>
    </row>
    <row r="80" ht="12.75">
      <c r="C80" s="39"/>
    </row>
    <row r="81" ht="12.75">
      <c r="C81" s="39"/>
    </row>
    <row r="82" ht="12.75">
      <c r="C82" s="39"/>
    </row>
    <row r="83" ht="12.75">
      <c r="C83" s="39"/>
    </row>
    <row r="84" ht="12.75">
      <c r="C84" s="39"/>
    </row>
    <row r="85" ht="12.75">
      <c r="C85" s="39"/>
    </row>
    <row r="86" ht="12.75">
      <c r="C86" s="39"/>
    </row>
    <row r="87" ht="12.75">
      <c r="C87" s="39"/>
    </row>
    <row r="88" ht="12.75">
      <c r="C88" s="39"/>
    </row>
    <row r="89" ht="12.75">
      <c r="C89" s="39"/>
    </row>
    <row r="90" ht="12.75">
      <c r="C90" s="39"/>
    </row>
    <row r="91" ht="12.75">
      <c r="C91" s="39"/>
    </row>
    <row r="92" ht="12.75">
      <c r="C92" s="39"/>
    </row>
    <row r="93" ht="12.75">
      <c r="C93" s="39"/>
    </row>
    <row r="94" ht="12.75">
      <c r="C94" s="39"/>
    </row>
    <row r="95" ht="12.75">
      <c r="C95" s="39"/>
    </row>
    <row r="96" ht="12.75">
      <c r="C96" s="39"/>
    </row>
    <row r="97" ht="12.75">
      <c r="C97" s="39"/>
    </row>
    <row r="98" ht="12.75">
      <c r="C98" s="39"/>
    </row>
    <row r="99" ht="12.75">
      <c r="C99" s="39"/>
    </row>
    <row r="100" ht="12.75">
      <c r="C100" s="39"/>
    </row>
    <row r="101" ht="12.75">
      <c r="C101" s="39"/>
    </row>
    <row r="102" ht="12.75">
      <c r="C102" s="39"/>
    </row>
    <row r="103" ht="12.75">
      <c r="C103" s="39"/>
    </row>
    <row r="104" ht="12.75">
      <c r="C104" s="39"/>
    </row>
    <row r="105" ht="12.75">
      <c r="C105" s="39"/>
    </row>
    <row r="106" ht="12.75">
      <c r="C106" s="39"/>
    </row>
    <row r="107" ht="12.75">
      <c r="C107" s="39"/>
    </row>
    <row r="108" ht="12.75">
      <c r="C108" s="39"/>
    </row>
    <row r="109" ht="12.75">
      <c r="C109" s="39"/>
    </row>
    <row r="110" ht="12.75">
      <c r="C110" s="39"/>
    </row>
    <row r="111" ht="12.75">
      <c r="C111" s="39"/>
    </row>
    <row r="112" ht="12.75">
      <c r="C112" s="39"/>
    </row>
    <row r="113" ht="12.75">
      <c r="C113" s="39"/>
    </row>
    <row r="114" ht="12.75">
      <c r="C114" s="39"/>
    </row>
    <row r="115" ht="12.75">
      <c r="C115" s="39"/>
    </row>
    <row r="116" ht="12.75">
      <c r="C116" s="39"/>
    </row>
    <row r="117" ht="12.75">
      <c r="C117" s="39"/>
    </row>
    <row r="118" ht="12.75">
      <c r="C118" s="39"/>
    </row>
    <row r="119" ht="12.75">
      <c r="C119" s="39"/>
    </row>
    <row r="120" ht="12.75">
      <c r="C120" s="39"/>
    </row>
    <row r="121" ht="12.75">
      <c r="C121" s="39"/>
    </row>
    <row r="122" ht="12.75">
      <c r="C122" s="39"/>
    </row>
    <row r="123" ht="12.75">
      <c r="C123" s="39"/>
    </row>
    <row r="124" ht="12.75">
      <c r="C124" s="39"/>
    </row>
    <row r="125" ht="12.75">
      <c r="C125" s="39"/>
    </row>
    <row r="126" ht="12.75">
      <c r="C126" s="39"/>
    </row>
    <row r="127" ht="12.75">
      <c r="C127" s="39"/>
    </row>
    <row r="128" ht="12.75">
      <c r="C128" s="39"/>
    </row>
    <row r="129" ht="12.75">
      <c r="C129" s="39"/>
    </row>
    <row r="130" ht="12.75">
      <c r="C130" s="39"/>
    </row>
    <row r="131" ht="12.75">
      <c r="C131" s="39"/>
    </row>
    <row r="132" ht="12.75">
      <c r="C132" s="39"/>
    </row>
    <row r="133" ht="12.75">
      <c r="C133" s="39"/>
    </row>
    <row r="134" ht="12.75">
      <c r="C134" s="39"/>
    </row>
    <row r="135" ht="12.75">
      <c r="C135" s="39"/>
    </row>
    <row r="136" ht="12.75">
      <c r="C136" s="39"/>
    </row>
    <row r="137" ht="12.75">
      <c r="C137" s="39"/>
    </row>
    <row r="138" ht="12.75">
      <c r="C138" s="39"/>
    </row>
    <row r="139" ht="12.75">
      <c r="C139" s="39"/>
    </row>
    <row r="140" ht="12.75">
      <c r="C140" s="39"/>
    </row>
    <row r="141" ht="12.75">
      <c r="C141" s="39"/>
    </row>
    <row r="142" ht="12.75">
      <c r="C142" s="39"/>
    </row>
    <row r="143" ht="12.75">
      <c r="C143" s="39"/>
    </row>
    <row r="144" ht="12.75">
      <c r="C144" s="39"/>
    </row>
    <row r="145" ht="12.75">
      <c r="C145" s="39"/>
    </row>
    <row r="146" ht="12.75">
      <c r="C146" s="39"/>
    </row>
    <row r="147" ht="12.75">
      <c r="C147" s="39"/>
    </row>
    <row r="148" ht="12.75">
      <c r="C148" s="39"/>
    </row>
    <row r="149" ht="12.75">
      <c r="C149" s="39"/>
    </row>
    <row r="150" ht="12.75">
      <c r="C150" s="39"/>
    </row>
    <row r="151" ht="12.75">
      <c r="C151" s="39"/>
    </row>
    <row r="152" ht="12.75">
      <c r="C152" s="39"/>
    </row>
    <row r="153" ht="12.75">
      <c r="C153" s="39"/>
    </row>
    <row r="154" ht="12.75">
      <c r="C154" s="39"/>
    </row>
    <row r="155" ht="12.75">
      <c r="C155" s="39"/>
    </row>
    <row r="156" ht="12.75">
      <c r="C156" s="39"/>
    </row>
    <row r="157" ht="12.75">
      <c r="C157" s="39"/>
    </row>
    <row r="158" ht="12.75">
      <c r="C158" s="39"/>
    </row>
    <row r="159" ht="12.75">
      <c r="C159" s="39"/>
    </row>
    <row r="160" ht="12.75">
      <c r="C160" s="39"/>
    </row>
    <row r="161" ht="12.75">
      <c r="C161" s="39"/>
    </row>
    <row r="162" ht="12.75">
      <c r="C162" s="39"/>
    </row>
    <row r="163" ht="12.75">
      <c r="C163" s="39"/>
    </row>
    <row r="164" ht="12.75">
      <c r="C164" s="39"/>
    </row>
    <row r="165" ht="12.75">
      <c r="C165" s="39"/>
    </row>
    <row r="166" ht="12.75">
      <c r="C166" s="39"/>
    </row>
    <row r="167" ht="12.75">
      <c r="C167" s="39"/>
    </row>
    <row r="168" ht="12.75">
      <c r="C168" s="39"/>
    </row>
    <row r="169" ht="12.75">
      <c r="C169" s="39"/>
    </row>
    <row r="170" ht="12.75">
      <c r="C170" s="39"/>
    </row>
    <row r="171" ht="12.75">
      <c r="C171" s="39"/>
    </row>
    <row r="172" ht="12.75">
      <c r="C172" s="39"/>
    </row>
    <row r="173" ht="12.75">
      <c r="C173" s="39"/>
    </row>
    <row r="174" ht="12.75">
      <c r="C174" s="39"/>
    </row>
    <row r="175" ht="12.75">
      <c r="C175" s="39"/>
    </row>
    <row r="176" ht="12.75">
      <c r="C176" s="39"/>
    </row>
    <row r="177" ht="12.75">
      <c r="C177" s="39"/>
    </row>
    <row r="178" ht="12.75">
      <c r="C178" s="39"/>
    </row>
    <row r="179" ht="12.75">
      <c r="C179" s="39"/>
    </row>
    <row r="180" ht="12.75">
      <c r="C180" s="39"/>
    </row>
    <row r="181" ht="12.75">
      <c r="C181" s="39"/>
    </row>
    <row r="182" ht="12.75">
      <c r="C182" s="39"/>
    </row>
    <row r="183" ht="12.75">
      <c r="C183" s="39"/>
    </row>
    <row r="184" ht="12.75">
      <c r="C184" s="39"/>
    </row>
    <row r="185" ht="12.75">
      <c r="C185" s="39"/>
    </row>
    <row r="186" ht="12.75">
      <c r="C186" s="39"/>
    </row>
    <row r="187" ht="12.75">
      <c r="C187" s="39"/>
    </row>
    <row r="188" ht="12.75">
      <c r="C188" s="39"/>
    </row>
    <row r="189" ht="12.75">
      <c r="C189" s="39"/>
    </row>
    <row r="190" ht="12.75">
      <c r="C190" s="39"/>
    </row>
    <row r="191" ht="12.75">
      <c r="C191" s="39"/>
    </row>
    <row r="192" ht="12.75">
      <c r="C192" s="39"/>
    </row>
    <row r="193" ht="12.75">
      <c r="C193" s="39"/>
    </row>
    <row r="194" ht="12.75">
      <c r="C194" s="39"/>
    </row>
    <row r="195" ht="12.75">
      <c r="C195" s="39"/>
    </row>
    <row r="196" ht="12.75">
      <c r="C196" s="39"/>
    </row>
    <row r="197" ht="12.75">
      <c r="C197" s="39"/>
    </row>
    <row r="198" ht="12.75">
      <c r="C198" s="39"/>
    </row>
    <row r="199" ht="12.75">
      <c r="C199" s="39"/>
    </row>
    <row r="200" ht="12.75">
      <c r="C200" s="39"/>
    </row>
    <row r="201" ht="12.75">
      <c r="C201" s="39"/>
    </row>
    <row r="202" ht="12.75">
      <c r="C202" s="39"/>
    </row>
    <row r="203" ht="12.75">
      <c r="C203" s="39"/>
    </row>
    <row r="204" ht="12.75">
      <c r="C204" s="39"/>
    </row>
    <row r="205" ht="12.75">
      <c r="C205" s="39"/>
    </row>
    <row r="206" ht="12.75">
      <c r="C206" s="39"/>
    </row>
    <row r="207" ht="12.75">
      <c r="C207" s="39"/>
    </row>
    <row r="208" ht="12.75">
      <c r="C208" s="39"/>
    </row>
    <row r="209" ht="12.75">
      <c r="C209" s="39"/>
    </row>
    <row r="210" ht="12.75">
      <c r="C210" s="39"/>
    </row>
    <row r="211" ht="12.75">
      <c r="C211" s="39"/>
    </row>
    <row r="212" ht="12.75">
      <c r="C212" s="39"/>
    </row>
    <row r="213" ht="12.75">
      <c r="C213" s="39"/>
    </row>
    <row r="214" ht="12.75">
      <c r="C214" s="39"/>
    </row>
    <row r="215" ht="12.75">
      <c r="C215" s="39"/>
    </row>
    <row r="216" ht="12.75">
      <c r="C216" s="39"/>
    </row>
    <row r="217" ht="12.75">
      <c r="C217" s="39"/>
    </row>
    <row r="218" ht="12.75">
      <c r="C218" s="39"/>
    </row>
    <row r="219" ht="12.75">
      <c r="C219" s="39"/>
    </row>
    <row r="220" ht="12.75">
      <c r="C220" s="39"/>
    </row>
    <row r="221" ht="12.75">
      <c r="C221" s="39"/>
    </row>
    <row r="222" ht="12.75">
      <c r="C222" s="39"/>
    </row>
    <row r="223" ht="12.75">
      <c r="C223" s="39"/>
    </row>
    <row r="224" ht="12.75">
      <c r="C224" s="39"/>
    </row>
    <row r="225" ht="12.75">
      <c r="C225" s="39"/>
    </row>
    <row r="226" ht="12.75">
      <c r="C226" s="39"/>
    </row>
    <row r="227" ht="12.75">
      <c r="C227" s="39"/>
    </row>
    <row r="228" ht="12.75">
      <c r="C228" s="39"/>
    </row>
    <row r="229" ht="12.75">
      <c r="C229" s="39"/>
    </row>
    <row r="230" ht="12.75">
      <c r="C230" s="39"/>
    </row>
    <row r="231" ht="12.75">
      <c r="C231" s="39"/>
    </row>
    <row r="232" ht="12.75">
      <c r="C232" s="39"/>
    </row>
    <row r="233" ht="12.75">
      <c r="C233" s="39"/>
    </row>
    <row r="234" ht="12.75">
      <c r="C234" s="39"/>
    </row>
    <row r="235" ht="12.75">
      <c r="C235" s="39"/>
    </row>
    <row r="236" ht="12.75">
      <c r="C236" s="39"/>
    </row>
    <row r="237" ht="12.75">
      <c r="C237" s="39"/>
    </row>
    <row r="238" ht="12.75">
      <c r="C238" s="39"/>
    </row>
    <row r="239" ht="12.75">
      <c r="C239" s="39"/>
    </row>
    <row r="240" ht="12.75">
      <c r="C240" s="39"/>
    </row>
    <row r="241" ht="12.75">
      <c r="C241" s="39"/>
    </row>
    <row r="242" ht="12.75">
      <c r="C242" s="39"/>
    </row>
    <row r="243" ht="12.75">
      <c r="C243" s="39"/>
    </row>
    <row r="244" ht="12.75">
      <c r="C244" s="39"/>
    </row>
    <row r="245" ht="12.75">
      <c r="C245" s="39"/>
    </row>
    <row r="246" ht="12.75">
      <c r="C246" s="39"/>
    </row>
    <row r="247" ht="12.75">
      <c r="C247" s="39"/>
    </row>
    <row r="248" ht="12.75">
      <c r="C248" s="39"/>
    </row>
    <row r="249" ht="12.75">
      <c r="C249" s="39"/>
    </row>
    <row r="250" ht="12.75">
      <c r="C250" s="39"/>
    </row>
    <row r="251" ht="12.75">
      <c r="C251" s="39"/>
    </row>
    <row r="252" ht="12.75">
      <c r="C252" s="39"/>
    </row>
    <row r="253" ht="12.75">
      <c r="C253" s="39"/>
    </row>
    <row r="254" ht="12.75">
      <c r="C254" s="39"/>
    </row>
    <row r="255" ht="12.75">
      <c r="C255" s="39"/>
    </row>
    <row r="256" ht="12.75">
      <c r="C256" s="39"/>
    </row>
    <row r="257" ht="12.75">
      <c r="C257" s="39"/>
    </row>
    <row r="258" ht="12.75">
      <c r="C258" s="39"/>
    </row>
    <row r="259" ht="12.75">
      <c r="C259" s="39"/>
    </row>
    <row r="260" ht="12.75">
      <c r="C260" s="39"/>
    </row>
    <row r="261" ht="12.75">
      <c r="C261" s="39"/>
    </row>
    <row r="262" ht="12.75">
      <c r="C262" s="39"/>
    </row>
    <row r="263" ht="12.75">
      <c r="C263" s="39"/>
    </row>
    <row r="264" ht="12.75">
      <c r="C264" s="39"/>
    </row>
    <row r="265" ht="12.75">
      <c r="C265" s="39"/>
    </row>
    <row r="266" ht="12.75">
      <c r="C266" s="39"/>
    </row>
    <row r="267" ht="12.75">
      <c r="C267" s="39"/>
    </row>
    <row r="268" ht="12.75">
      <c r="C268" s="39"/>
    </row>
    <row r="269" ht="12.75">
      <c r="C269" s="39"/>
    </row>
    <row r="270" ht="12.75">
      <c r="C270" s="39"/>
    </row>
    <row r="271" ht="12.75">
      <c r="C271" s="39"/>
    </row>
    <row r="272" ht="12.75">
      <c r="C272" s="39"/>
    </row>
    <row r="273" ht="12.75">
      <c r="C273" s="39"/>
    </row>
    <row r="274" ht="12.75">
      <c r="C274" s="39"/>
    </row>
    <row r="275" ht="12.75">
      <c r="C275" s="39"/>
    </row>
    <row r="276" ht="12.75">
      <c r="C276" s="39"/>
    </row>
    <row r="277" ht="12.75">
      <c r="C277" s="39"/>
    </row>
    <row r="278" ht="12.75">
      <c r="C278" s="39"/>
    </row>
    <row r="279" ht="12.75">
      <c r="C279" s="39"/>
    </row>
    <row r="280" ht="12.75">
      <c r="C280" s="39"/>
    </row>
    <row r="281" ht="12.75">
      <c r="C281" s="39"/>
    </row>
    <row r="282" ht="12.75">
      <c r="C282" s="39"/>
    </row>
    <row r="283" ht="12.75">
      <c r="C283" s="39"/>
    </row>
    <row r="284" ht="12.75">
      <c r="C284" s="39"/>
    </row>
    <row r="285" ht="12.75">
      <c r="C285" s="39"/>
    </row>
    <row r="286" ht="12.75">
      <c r="C286" s="39"/>
    </row>
    <row r="287" ht="12.75">
      <c r="C287" s="39"/>
    </row>
    <row r="288" ht="12.75">
      <c r="C288" s="39"/>
    </row>
    <row r="289" ht="12.75">
      <c r="C289" s="39"/>
    </row>
    <row r="290" ht="12.75">
      <c r="C290" s="39"/>
    </row>
    <row r="291" ht="12.75">
      <c r="C291" s="39"/>
    </row>
    <row r="292" ht="12.75">
      <c r="C292" s="39"/>
    </row>
    <row r="293" ht="12.75">
      <c r="C293" s="39"/>
    </row>
    <row r="294" ht="12.75">
      <c r="C294" s="39"/>
    </row>
    <row r="295" ht="12.75">
      <c r="C295" s="39"/>
    </row>
    <row r="296" ht="12.75">
      <c r="C296" s="39"/>
    </row>
    <row r="297" ht="12.75">
      <c r="C297" s="39"/>
    </row>
    <row r="298" ht="12.75">
      <c r="C298" s="39"/>
    </row>
    <row r="299" ht="12.75">
      <c r="C299" s="39"/>
    </row>
    <row r="300" ht="12.75">
      <c r="C300" s="39"/>
    </row>
    <row r="301" ht="12.75">
      <c r="C301" s="39"/>
    </row>
    <row r="302" ht="12.75">
      <c r="C302" s="39"/>
    </row>
    <row r="303" ht="12.75">
      <c r="C303" s="39"/>
    </row>
    <row r="304" ht="12.75">
      <c r="C304" s="39"/>
    </row>
    <row r="305" ht="12.75">
      <c r="C305" s="39"/>
    </row>
    <row r="306" ht="12.75">
      <c r="C306" s="39"/>
    </row>
    <row r="307" ht="12.75">
      <c r="C307" s="39"/>
    </row>
    <row r="308" ht="12.75">
      <c r="C308" s="39"/>
    </row>
    <row r="309" ht="12.75">
      <c r="C309" s="39"/>
    </row>
    <row r="310" ht="12.75">
      <c r="C310" s="39"/>
    </row>
    <row r="311" ht="12.75">
      <c r="C311" s="39"/>
    </row>
    <row r="312" ht="12.75">
      <c r="C312" s="39"/>
    </row>
    <row r="313" ht="12.75">
      <c r="C313" s="39"/>
    </row>
    <row r="314" ht="12.75">
      <c r="C314" s="39"/>
    </row>
    <row r="315" ht="12.75">
      <c r="C315" s="39"/>
    </row>
    <row r="316" ht="12.75">
      <c r="C316" s="39"/>
    </row>
    <row r="317" ht="12.75">
      <c r="C317" s="39"/>
    </row>
    <row r="318" ht="12.75">
      <c r="C318" s="39"/>
    </row>
    <row r="319" ht="12.75">
      <c r="C319" s="39"/>
    </row>
    <row r="320" ht="12.75">
      <c r="C320" s="39"/>
    </row>
    <row r="321" ht="12.75">
      <c r="C321" s="39"/>
    </row>
    <row r="322" ht="12.75">
      <c r="C322" s="39"/>
    </row>
    <row r="323" ht="12.75">
      <c r="C323" s="39"/>
    </row>
    <row r="324" ht="12.75">
      <c r="C324" s="39"/>
    </row>
    <row r="325" ht="12.75">
      <c r="C325" s="39"/>
    </row>
    <row r="326" ht="12.75">
      <c r="C326" s="39"/>
    </row>
    <row r="327" ht="12.75">
      <c r="C327" s="39"/>
    </row>
    <row r="328" ht="12.75">
      <c r="C328" s="39"/>
    </row>
    <row r="329" ht="12.75">
      <c r="C329" s="39"/>
    </row>
    <row r="330" ht="12.75">
      <c r="C330" s="39"/>
    </row>
    <row r="331" ht="12.75">
      <c r="C331" s="39"/>
    </row>
    <row r="332" ht="12.75">
      <c r="C332" s="39"/>
    </row>
    <row r="333" ht="12.75">
      <c r="C333" s="39"/>
    </row>
    <row r="334" ht="12.75">
      <c r="C334" s="39"/>
    </row>
    <row r="335" ht="12.75">
      <c r="C335" s="39"/>
    </row>
    <row r="336" ht="12.75">
      <c r="C336" s="39"/>
    </row>
    <row r="337" ht="12.75">
      <c r="C337" s="39"/>
    </row>
    <row r="338" ht="12.75">
      <c r="C338" s="39"/>
    </row>
    <row r="339" ht="12.75">
      <c r="C339" s="39"/>
    </row>
    <row r="340" ht="12.75">
      <c r="C340" s="39"/>
    </row>
    <row r="341" ht="12.75">
      <c r="C341" s="39"/>
    </row>
    <row r="342" ht="12.75">
      <c r="C342" s="39"/>
    </row>
    <row r="343" ht="12.75">
      <c r="C343" s="39"/>
    </row>
    <row r="344" ht="12.75">
      <c r="C344" s="39"/>
    </row>
    <row r="345" ht="12.75">
      <c r="C345" s="39"/>
    </row>
    <row r="346" ht="12.75">
      <c r="C346" s="39"/>
    </row>
    <row r="347" ht="12.75">
      <c r="C347" s="39"/>
    </row>
    <row r="348" ht="12.75">
      <c r="C348" s="39"/>
    </row>
    <row r="349" ht="12.75">
      <c r="C349" s="39"/>
    </row>
    <row r="350" ht="12.75">
      <c r="C350" s="39"/>
    </row>
    <row r="351" ht="12.75">
      <c r="C351" s="39"/>
    </row>
    <row r="352" ht="12.75">
      <c r="C352" s="39"/>
    </row>
    <row r="353" ht="12.75">
      <c r="C353" s="39"/>
    </row>
    <row r="354" ht="12.75">
      <c r="C354" s="39"/>
    </row>
    <row r="355" ht="12.75">
      <c r="C355" s="39"/>
    </row>
    <row r="356" ht="12.75">
      <c r="C356" s="39"/>
    </row>
    <row r="357" ht="12.75">
      <c r="C357" s="39"/>
    </row>
    <row r="358" ht="12.75">
      <c r="C358" s="39"/>
    </row>
    <row r="359" ht="12.75">
      <c r="C359" s="39"/>
    </row>
    <row r="360" ht="12.75">
      <c r="C360" s="39"/>
    </row>
    <row r="361" ht="12.75">
      <c r="C361" s="39"/>
    </row>
    <row r="362" ht="12.75">
      <c r="C362" s="39"/>
    </row>
    <row r="363" ht="12.75">
      <c r="C363" s="39"/>
    </row>
    <row r="364" ht="12.75">
      <c r="C364" s="39"/>
    </row>
    <row r="365" ht="12.75">
      <c r="C365" s="39"/>
    </row>
    <row r="366" ht="12.75">
      <c r="C366" s="39"/>
    </row>
    <row r="367" ht="12.75">
      <c r="C367" s="39"/>
    </row>
    <row r="368" ht="12.75">
      <c r="C368" s="39"/>
    </row>
    <row r="369" ht="12.75">
      <c r="C369" s="39"/>
    </row>
    <row r="370" ht="12.75">
      <c r="C370" s="39"/>
    </row>
    <row r="371" ht="12.75">
      <c r="C371" s="39"/>
    </row>
    <row r="372" ht="12.75">
      <c r="C372" s="39"/>
    </row>
    <row r="373" ht="12.75">
      <c r="C373" s="39"/>
    </row>
    <row r="374" ht="12.75">
      <c r="C374" s="39"/>
    </row>
    <row r="375" ht="12.75">
      <c r="C375" s="39"/>
    </row>
    <row r="376" ht="12.75">
      <c r="C376" s="39"/>
    </row>
    <row r="377" ht="12.75">
      <c r="C377" s="39"/>
    </row>
    <row r="378" ht="12.75">
      <c r="C378" s="39"/>
    </row>
    <row r="379" ht="12.75">
      <c r="C379" s="39"/>
    </row>
    <row r="380" ht="12.75">
      <c r="C380" s="39"/>
    </row>
    <row r="381" ht="12.75">
      <c r="C381" s="39"/>
    </row>
    <row r="382" ht="12.75">
      <c r="C382" s="39"/>
    </row>
    <row r="383" ht="12.75">
      <c r="C383" s="39"/>
    </row>
    <row r="384" ht="12.75">
      <c r="C384" s="39"/>
    </row>
    <row r="385" ht="12.75">
      <c r="C385" s="39"/>
    </row>
    <row r="386" ht="12.75">
      <c r="C386" s="39"/>
    </row>
    <row r="387" ht="12.75">
      <c r="C387" s="39"/>
    </row>
    <row r="388" ht="12.75">
      <c r="C388" s="39"/>
    </row>
    <row r="389" ht="12.75">
      <c r="C389" s="39"/>
    </row>
    <row r="390" ht="12.75">
      <c r="C390" s="39"/>
    </row>
    <row r="391" ht="12.75">
      <c r="C391" s="39"/>
    </row>
    <row r="392" ht="12.75">
      <c r="C392" s="39"/>
    </row>
    <row r="393" ht="12.75">
      <c r="C393" s="39"/>
    </row>
    <row r="394" ht="12.75">
      <c r="C394" s="39"/>
    </row>
    <row r="395" ht="12.75">
      <c r="C395" s="39"/>
    </row>
    <row r="396" ht="12.75">
      <c r="C396" s="39"/>
    </row>
    <row r="397" ht="12.75">
      <c r="C397" s="39"/>
    </row>
    <row r="398" ht="12.75">
      <c r="C398" s="39"/>
    </row>
    <row r="399" ht="12.75">
      <c r="C399" s="39"/>
    </row>
    <row r="400" ht="12.75">
      <c r="C400" s="39"/>
    </row>
    <row r="401" ht="12.75">
      <c r="C401" s="39"/>
    </row>
    <row r="402" ht="12.75">
      <c r="C402" s="39"/>
    </row>
    <row r="403" ht="12.75">
      <c r="C403" s="39"/>
    </row>
    <row r="404" ht="12.75">
      <c r="C404" s="39"/>
    </row>
    <row r="405" ht="12.75">
      <c r="C405" s="39"/>
    </row>
    <row r="406" ht="12.75">
      <c r="C406" s="39"/>
    </row>
    <row r="407" ht="12.75">
      <c r="C407" s="39"/>
    </row>
    <row r="408" ht="12.75">
      <c r="C408" s="39"/>
    </row>
    <row r="409" ht="12.75">
      <c r="C409" s="39"/>
    </row>
    <row r="410" ht="12.75">
      <c r="C410" s="39"/>
    </row>
    <row r="411" ht="12.75">
      <c r="C411" s="39"/>
    </row>
    <row r="412" ht="12.75">
      <c r="C412" s="39"/>
    </row>
    <row r="413" ht="12.75">
      <c r="C413" s="39"/>
    </row>
    <row r="414" ht="12.75">
      <c r="C414" s="39"/>
    </row>
    <row r="415" ht="12.75">
      <c r="C415" s="39"/>
    </row>
    <row r="416" ht="12.75">
      <c r="C416" s="39"/>
    </row>
    <row r="417" ht="12.75">
      <c r="C417" s="39"/>
    </row>
    <row r="418" ht="12.75">
      <c r="C418" s="39"/>
    </row>
    <row r="419" ht="12.75">
      <c r="C419" s="39"/>
    </row>
    <row r="420" ht="12.75">
      <c r="C420" s="39"/>
    </row>
    <row r="421" ht="12.75">
      <c r="C421" s="39"/>
    </row>
    <row r="422" ht="12.75">
      <c r="C422" s="39"/>
    </row>
    <row r="423" ht="12.75">
      <c r="C423" s="39"/>
    </row>
    <row r="424" ht="12.75">
      <c r="C424" s="39"/>
    </row>
    <row r="425" ht="12.75">
      <c r="C425" s="39"/>
    </row>
    <row r="426" ht="12.75">
      <c r="C426" s="39"/>
    </row>
    <row r="427" ht="12.75">
      <c r="C427" s="39"/>
    </row>
    <row r="428" ht="12.75">
      <c r="C428" s="39"/>
    </row>
    <row r="429" ht="12.75">
      <c r="C429" s="39"/>
    </row>
    <row r="430" ht="12.75">
      <c r="C430" s="39"/>
    </row>
    <row r="431" ht="12.75">
      <c r="C431" s="39"/>
    </row>
    <row r="432" ht="12.75">
      <c r="C432" s="39"/>
    </row>
    <row r="433" ht="12.75">
      <c r="C433" s="39"/>
    </row>
    <row r="434" ht="12.75">
      <c r="C434" s="39"/>
    </row>
    <row r="435" ht="12.75">
      <c r="C435" s="39"/>
    </row>
    <row r="436" ht="12.75">
      <c r="C436" s="39"/>
    </row>
    <row r="437" ht="12.75">
      <c r="C437" s="39"/>
    </row>
    <row r="438" ht="12.75">
      <c r="C438" s="39"/>
    </row>
    <row r="439" ht="12.75">
      <c r="C439" s="39"/>
    </row>
    <row r="440" ht="12.75">
      <c r="C440" s="39"/>
    </row>
    <row r="441" ht="12.75">
      <c r="C441" s="39"/>
    </row>
    <row r="442" ht="12.75">
      <c r="C442" s="39"/>
    </row>
    <row r="443" ht="12.75">
      <c r="C443" s="39"/>
    </row>
    <row r="444" ht="12.75">
      <c r="C444" s="39"/>
    </row>
    <row r="445" ht="12.75">
      <c r="C445" s="39"/>
    </row>
    <row r="446" ht="12.75">
      <c r="C446" s="39"/>
    </row>
    <row r="447" ht="12.75">
      <c r="C447" s="39"/>
    </row>
    <row r="448" ht="12.75">
      <c r="C448" s="39"/>
    </row>
    <row r="449" ht="12.75">
      <c r="C449" s="39"/>
    </row>
    <row r="450" ht="12.75">
      <c r="C450" s="39"/>
    </row>
    <row r="451" ht="12.75">
      <c r="C451" s="39"/>
    </row>
    <row r="452" ht="12.75">
      <c r="C452" s="39"/>
    </row>
    <row r="453" ht="12.75">
      <c r="C453" s="39"/>
    </row>
    <row r="454" ht="12.75">
      <c r="C454" s="39"/>
    </row>
    <row r="455" ht="12.75">
      <c r="C455" s="39"/>
    </row>
    <row r="456" ht="12.75">
      <c r="C456" s="39"/>
    </row>
    <row r="457" ht="12.75">
      <c r="C457" s="39"/>
    </row>
    <row r="458" ht="12.75">
      <c r="C458" s="39"/>
    </row>
    <row r="459" ht="12.75">
      <c r="C459" s="39"/>
    </row>
    <row r="460" ht="12.75">
      <c r="C460" s="39"/>
    </row>
    <row r="461" ht="12.75">
      <c r="C461" s="39"/>
    </row>
    <row r="462" ht="12.75">
      <c r="C462" s="39"/>
    </row>
    <row r="463" ht="12.75">
      <c r="C463" s="39"/>
    </row>
    <row r="464" ht="12.75">
      <c r="C464" s="39"/>
    </row>
    <row r="465" ht="12.75">
      <c r="C465" s="39"/>
    </row>
    <row r="466" ht="12.75">
      <c r="C466" s="39"/>
    </row>
    <row r="467" ht="12.75">
      <c r="C467" s="39"/>
    </row>
    <row r="468" ht="12.75">
      <c r="C468" s="39"/>
    </row>
    <row r="469" ht="12.75">
      <c r="C469" s="39"/>
    </row>
    <row r="470" ht="12.75">
      <c r="C470" s="39"/>
    </row>
    <row r="471" ht="12.75">
      <c r="C471" s="39"/>
    </row>
    <row r="472" ht="12.75">
      <c r="C472" s="39"/>
    </row>
    <row r="473" ht="12.75">
      <c r="C473" s="39"/>
    </row>
    <row r="474" ht="12.75">
      <c r="C474" s="39"/>
    </row>
    <row r="475" ht="12.75">
      <c r="C475" s="39"/>
    </row>
    <row r="476" ht="12.75">
      <c r="C476" s="39"/>
    </row>
    <row r="477" ht="12.75">
      <c r="C477" s="39"/>
    </row>
    <row r="478" ht="12.75">
      <c r="C478" s="39"/>
    </row>
    <row r="479" ht="12.75">
      <c r="C479" s="39"/>
    </row>
    <row r="480" ht="12.75">
      <c r="C480" s="39"/>
    </row>
    <row r="481" ht="12.75">
      <c r="C481" s="39"/>
    </row>
    <row r="482" ht="12.75">
      <c r="C482" s="39"/>
    </row>
    <row r="483" ht="12.75">
      <c r="C483" s="39"/>
    </row>
    <row r="484" ht="12.75">
      <c r="C484" s="39"/>
    </row>
    <row r="485" ht="12.75">
      <c r="C485" s="39"/>
    </row>
    <row r="486" ht="12.75">
      <c r="C486" s="39"/>
    </row>
    <row r="487" ht="12.75">
      <c r="C487" s="39"/>
    </row>
    <row r="488" ht="12.75">
      <c r="C488" s="39"/>
    </row>
    <row r="489" ht="12.75">
      <c r="C489" s="39"/>
    </row>
    <row r="490" ht="12.75">
      <c r="C490" s="39"/>
    </row>
    <row r="491" ht="12.75">
      <c r="C491" s="39"/>
    </row>
    <row r="492" ht="12.75">
      <c r="C492" s="39"/>
    </row>
    <row r="493" ht="12.75">
      <c r="C493" s="39"/>
    </row>
    <row r="494" ht="12.75">
      <c r="C494" s="39"/>
    </row>
    <row r="495" ht="12.75">
      <c r="C495" s="39"/>
    </row>
    <row r="496" ht="12.75">
      <c r="C496" s="39"/>
    </row>
    <row r="497" ht="12.75">
      <c r="C497" s="39"/>
    </row>
    <row r="498" ht="12.75">
      <c r="C498" s="39"/>
    </row>
    <row r="499" ht="12.75">
      <c r="C499" s="39"/>
    </row>
    <row r="500" ht="12.75">
      <c r="C500" s="39"/>
    </row>
    <row r="501" ht="12.75">
      <c r="C501" s="39"/>
    </row>
    <row r="502" ht="12.75">
      <c r="C502" s="39"/>
    </row>
    <row r="503" ht="12.75">
      <c r="C503" s="39"/>
    </row>
    <row r="504" ht="12.75">
      <c r="C504" s="39"/>
    </row>
    <row r="505" ht="12.75">
      <c r="C505" s="39"/>
    </row>
    <row r="506" ht="12.75">
      <c r="C506" s="39"/>
    </row>
    <row r="507" ht="12.75">
      <c r="C507" s="39"/>
    </row>
    <row r="508" ht="12.75">
      <c r="C508" s="39"/>
    </row>
    <row r="509" ht="12.75">
      <c r="C509" s="39"/>
    </row>
    <row r="510" ht="12.75">
      <c r="C510" s="39"/>
    </row>
    <row r="511" ht="12.75">
      <c r="C511" s="39"/>
    </row>
    <row r="512" ht="12.75">
      <c r="C512" s="39"/>
    </row>
    <row r="513" ht="12.75">
      <c r="C513" s="39"/>
    </row>
    <row r="514" ht="12.75">
      <c r="C514" s="39"/>
    </row>
    <row r="515" ht="12.75">
      <c r="C515" s="39"/>
    </row>
    <row r="516" ht="12.75">
      <c r="C516" s="39"/>
    </row>
    <row r="517" ht="12.75">
      <c r="C517" s="39"/>
    </row>
    <row r="518" ht="12.75">
      <c r="C518" s="39"/>
    </row>
    <row r="519" ht="12.75">
      <c r="C519" s="39"/>
    </row>
    <row r="520" ht="12.75">
      <c r="C520" s="39"/>
    </row>
    <row r="521" ht="12.75">
      <c r="C521" s="39"/>
    </row>
    <row r="522" ht="12.75">
      <c r="C522" s="39"/>
    </row>
    <row r="523" ht="12.75">
      <c r="C523" s="39"/>
    </row>
    <row r="524" ht="12.75">
      <c r="C524" s="39"/>
    </row>
    <row r="525" ht="12.75">
      <c r="C525" s="39"/>
    </row>
    <row r="526" ht="12.75">
      <c r="C526" s="39"/>
    </row>
    <row r="527" ht="12.75">
      <c r="C527" s="39"/>
    </row>
    <row r="528" ht="12.75">
      <c r="C528" s="39"/>
    </row>
    <row r="529" ht="12.75">
      <c r="C529" s="39"/>
    </row>
    <row r="530" ht="12.75">
      <c r="C530" s="39"/>
    </row>
    <row r="531" ht="12.75">
      <c r="C531" s="39"/>
    </row>
    <row r="532" ht="12.75">
      <c r="C532" s="39"/>
    </row>
    <row r="533" ht="12.75">
      <c r="C533" s="39"/>
    </row>
    <row r="534" ht="12.75">
      <c r="C534" s="39"/>
    </row>
    <row r="535" ht="12.75">
      <c r="C535" s="39"/>
    </row>
    <row r="536" ht="12.75">
      <c r="C536" s="39"/>
    </row>
    <row r="537" ht="12.75">
      <c r="C537" s="39"/>
    </row>
    <row r="538" ht="12.75">
      <c r="C538" s="39"/>
    </row>
    <row r="539" ht="12.75">
      <c r="C539" s="39"/>
    </row>
    <row r="540" ht="12.75">
      <c r="C540" s="39"/>
    </row>
    <row r="541" ht="12.75">
      <c r="C541" s="39"/>
    </row>
    <row r="542" ht="12.75">
      <c r="C542" s="39"/>
    </row>
    <row r="543" ht="12.75">
      <c r="C543" s="39"/>
    </row>
    <row r="544" ht="12.75">
      <c r="C544" s="39"/>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F2" sqref="F2"/>
    </sheetView>
  </sheetViews>
  <sheetFormatPr defaultColWidth="9.140625" defaultRowHeight="15"/>
  <cols>
    <col min="1" max="1" width="7.140625" style="39" customWidth="1"/>
    <col min="2" max="2" width="85.28125" style="39" customWidth="1"/>
    <col min="3" max="3" width="22.7109375" style="41" customWidth="1"/>
    <col min="4" max="16384" width="9.140625" style="39" customWidth="1"/>
  </cols>
  <sheetData>
    <row r="1" spans="2:3" ht="24.75" customHeight="1">
      <c r="B1" s="186" t="s">
        <v>95</v>
      </c>
      <c r="C1" s="186"/>
    </row>
    <row r="2" spans="2:3" s="10" customFormat="1" ht="78.75" customHeight="1">
      <c r="B2" s="233" t="s">
        <v>135</v>
      </c>
      <c r="C2" s="233"/>
    </row>
    <row r="3" spans="2:3" ht="24.75" customHeight="1">
      <c r="B3" s="231" t="s">
        <v>16</v>
      </c>
      <c r="C3" s="231"/>
    </row>
    <row r="4" spans="2:3" s="44" customFormat="1" ht="66.75" customHeight="1">
      <c r="B4" s="142" t="s">
        <v>136</v>
      </c>
      <c r="C4" s="134"/>
    </row>
    <row r="5" spans="2:3" ht="54.75" customHeight="1">
      <c r="B5" s="234" t="s">
        <v>105</v>
      </c>
      <c r="C5" s="234"/>
    </row>
    <row r="6" ht="26.25" customHeight="1">
      <c r="C6" s="39"/>
    </row>
    <row r="7" ht="12.75">
      <c r="C7" s="39"/>
    </row>
    <row r="8" ht="12.75">
      <c r="C8" s="39"/>
    </row>
    <row r="9" ht="12.75">
      <c r="C9" s="39"/>
    </row>
    <row r="10" ht="12.75">
      <c r="C10" s="39"/>
    </row>
    <row r="11" ht="12.75">
      <c r="C11" s="39"/>
    </row>
    <row r="12" ht="12.75">
      <c r="C12" s="39"/>
    </row>
    <row r="13" ht="12.75">
      <c r="C13" s="39"/>
    </row>
    <row r="14" ht="12.75">
      <c r="C14" s="39"/>
    </row>
    <row r="15" ht="12.75">
      <c r="C15" s="39"/>
    </row>
    <row r="16" ht="12.75">
      <c r="C16" s="39"/>
    </row>
    <row r="17" ht="12.75">
      <c r="C17" s="39"/>
    </row>
    <row r="18" ht="12.75">
      <c r="C18" s="39"/>
    </row>
    <row r="19" ht="12.75">
      <c r="C19" s="39"/>
    </row>
    <row r="20" ht="12.75">
      <c r="C20" s="39"/>
    </row>
    <row r="21" ht="12.75">
      <c r="C21" s="39"/>
    </row>
    <row r="22" ht="12.75">
      <c r="C22" s="39"/>
    </row>
    <row r="23" ht="12.75">
      <c r="C23" s="39"/>
    </row>
    <row r="24" ht="12.75">
      <c r="C24" s="39"/>
    </row>
    <row r="25" ht="12.75">
      <c r="C25" s="39"/>
    </row>
    <row r="26" ht="12.75">
      <c r="C26" s="39"/>
    </row>
    <row r="27" ht="12.75">
      <c r="C27" s="39"/>
    </row>
    <row r="28" ht="12.75">
      <c r="C28" s="39"/>
    </row>
    <row r="29" ht="12.75">
      <c r="C29" s="39"/>
    </row>
    <row r="30" ht="12.75">
      <c r="C30" s="39"/>
    </row>
    <row r="31" ht="12.75">
      <c r="C31" s="39"/>
    </row>
    <row r="32" ht="12.75">
      <c r="C32" s="39"/>
    </row>
    <row r="33" ht="12.75">
      <c r="C33" s="39"/>
    </row>
    <row r="34" ht="12.75">
      <c r="C34" s="39"/>
    </row>
    <row r="35" ht="12.75">
      <c r="C35" s="39"/>
    </row>
    <row r="36" ht="12.75">
      <c r="C36" s="39"/>
    </row>
    <row r="37" ht="12.75">
      <c r="C37" s="39"/>
    </row>
    <row r="38" ht="12.75">
      <c r="C38" s="39"/>
    </row>
    <row r="39" ht="12.75">
      <c r="C39" s="39"/>
    </row>
    <row r="40" ht="12.75">
      <c r="C40" s="39"/>
    </row>
    <row r="41" ht="12.75">
      <c r="C41" s="39"/>
    </row>
    <row r="42" ht="12.75">
      <c r="C42" s="39"/>
    </row>
    <row r="43" ht="12.75">
      <c r="C43" s="39"/>
    </row>
    <row r="44" ht="12.75">
      <c r="C44" s="39"/>
    </row>
    <row r="45" ht="12.75">
      <c r="C45" s="39"/>
    </row>
    <row r="46" ht="12.75">
      <c r="C46" s="39"/>
    </row>
    <row r="47" ht="12.75">
      <c r="C47" s="39"/>
    </row>
    <row r="48" ht="12.75">
      <c r="C48" s="39"/>
    </row>
    <row r="49" ht="12.75">
      <c r="C49" s="39"/>
    </row>
    <row r="50" ht="12.75">
      <c r="C50" s="39"/>
    </row>
    <row r="51" ht="12.75">
      <c r="C51" s="39"/>
    </row>
    <row r="52" ht="12.75">
      <c r="C52" s="39"/>
    </row>
    <row r="53" ht="12.75">
      <c r="C53" s="39"/>
    </row>
    <row r="54" ht="12.75">
      <c r="C54" s="39"/>
    </row>
    <row r="55" ht="12.75">
      <c r="C55" s="39"/>
    </row>
    <row r="56" ht="12.75">
      <c r="C56" s="39"/>
    </row>
    <row r="57" ht="12.75">
      <c r="C57" s="39"/>
    </row>
    <row r="58" ht="12.75">
      <c r="C58" s="39"/>
    </row>
    <row r="59" ht="12.75">
      <c r="C59" s="39"/>
    </row>
    <row r="60" ht="12.75">
      <c r="C60" s="39"/>
    </row>
    <row r="61" ht="12.75">
      <c r="C61" s="39"/>
    </row>
    <row r="62" ht="12.75">
      <c r="C62" s="39"/>
    </row>
    <row r="63" ht="12.75">
      <c r="C63" s="39"/>
    </row>
    <row r="64" ht="12.75">
      <c r="C64" s="39"/>
    </row>
    <row r="65" ht="12.75">
      <c r="C65" s="39"/>
    </row>
    <row r="66" ht="12.75">
      <c r="C66" s="39"/>
    </row>
    <row r="67" ht="12.75">
      <c r="C67" s="39"/>
    </row>
    <row r="68" ht="12.75">
      <c r="C68" s="39"/>
    </row>
    <row r="69" ht="12.75">
      <c r="C69" s="39"/>
    </row>
    <row r="70" ht="12.75">
      <c r="C70" s="39"/>
    </row>
    <row r="71" ht="12.75">
      <c r="C71" s="39"/>
    </row>
    <row r="72" ht="12.75">
      <c r="C72" s="39"/>
    </row>
    <row r="73" ht="12.75">
      <c r="C73" s="39"/>
    </row>
    <row r="74" ht="12.75">
      <c r="C74" s="39"/>
    </row>
    <row r="75" ht="12.75">
      <c r="C75" s="39"/>
    </row>
    <row r="76" ht="12.75">
      <c r="C76" s="39"/>
    </row>
    <row r="77" ht="12.75">
      <c r="C77" s="39"/>
    </row>
    <row r="78" ht="12.75">
      <c r="C78" s="39"/>
    </row>
    <row r="79" ht="12.75">
      <c r="C79" s="39"/>
    </row>
    <row r="80" ht="12.75">
      <c r="C80" s="39"/>
    </row>
    <row r="81" ht="12.75">
      <c r="C81" s="39"/>
    </row>
    <row r="82" ht="12.75">
      <c r="C82" s="39"/>
    </row>
    <row r="83" ht="12.75">
      <c r="C83" s="39"/>
    </row>
    <row r="84" ht="12.75">
      <c r="C84" s="39"/>
    </row>
    <row r="85" ht="12.75">
      <c r="C85" s="39"/>
    </row>
    <row r="86" ht="12.75">
      <c r="C86" s="39"/>
    </row>
    <row r="87" ht="12.75">
      <c r="C87" s="39"/>
    </row>
    <row r="88" ht="12.75">
      <c r="C88" s="39"/>
    </row>
    <row r="89" ht="12.75">
      <c r="C89" s="39"/>
    </row>
    <row r="90" ht="12.75">
      <c r="C90" s="39"/>
    </row>
    <row r="91" ht="12.75">
      <c r="C91" s="39"/>
    </row>
    <row r="92" ht="12.75">
      <c r="C92" s="39"/>
    </row>
    <row r="93" ht="12.75">
      <c r="C93" s="39"/>
    </row>
    <row r="94" ht="12.75">
      <c r="C94" s="39"/>
    </row>
    <row r="95" ht="12.75">
      <c r="C95" s="39"/>
    </row>
    <row r="96" ht="12.75">
      <c r="C96" s="39"/>
    </row>
    <row r="97" ht="12.75">
      <c r="C97" s="39"/>
    </row>
    <row r="98" ht="12.75">
      <c r="C98" s="39"/>
    </row>
    <row r="99" ht="12.75">
      <c r="C99" s="39"/>
    </row>
    <row r="100" ht="12.75">
      <c r="C100" s="39"/>
    </row>
    <row r="101" ht="12.75">
      <c r="C101" s="39"/>
    </row>
    <row r="102" ht="12.75">
      <c r="C102" s="39"/>
    </row>
    <row r="103" ht="12.75">
      <c r="C103" s="39"/>
    </row>
    <row r="104" ht="12.75">
      <c r="C104" s="39"/>
    </row>
    <row r="105" ht="12.75">
      <c r="C105" s="39"/>
    </row>
    <row r="106" ht="12.75">
      <c r="C106" s="39"/>
    </row>
    <row r="107" ht="12.75">
      <c r="C107" s="39"/>
    </row>
    <row r="108" ht="12.75">
      <c r="C108" s="39"/>
    </row>
    <row r="109" ht="12.75">
      <c r="C109" s="39"/>
    </row>
    <row r="110" ht="12.75">
      <c r="C110" s="39"/>
    </row>
    <row r="111" ht="12.75">
      <c r="C111" s="39"/>
    </row>
    <row r="112" ht="12.75">
      <c r="C112" s="39"/>
    </row>
    <row r="113" ht="12.75">
      <c r="C113" s="39"/>
    </row>
    <row r="114" ht="12.75">
      <c r="C114" s="39"/>
    </row>
    <row r="115" ht="12.75">
      <c r="C115" s="39"/>
    </row>
    <row r="116" ht="12.75">
      <c r="C116" s="39"/>
    </row>
    <row r="117" ht="12.75">
      <c r="C117" s="39"/>
    </row>
    <row r="118" ht="12.75">
      <c r="C118" s="39"/>
    </row>
    <row r="119" ht="12.75">
      <c r="C119" s="39"/>
    </row>
    <row r="120" ht="12.75">
      <c r="C120" s="39"/>
    </row>
    <row r="121" ht="12.75">
      <c r="C121" s="39"/>
    </row>
    <row r="122" ht="12.75">
      <c r="C122" s="39"/>
    </row>
    <row r="123" ht="12.75">
      <c r="C123" s="39"/>
    </row>
    <row r="124" ht="12.75">
      <c r="C124" s="39"/>
    </row>
    <row r="125" ht="12.75">
      <c r="C125" s="39"/>
    </row>
    <row r="126" ht="12.75">
      <c r="C126" s="39"/>
    </row>
    <row r="127" ht="12.75">
      <c r="C127" s="39"/>
    </row>
    <row r="128" ht="12.75">
      <c r="C128" s="39"/>
    </row>
    <row r="129" ht="12.75">
      <c r="C129" s="39"/>
    </row>
    <row r="130" ht="12.75">
      <c r="C130" s="39"/>
    </row>
    <row r="131" ht="12.75">
      <c r="C131" s="39"/>
    </row>
    <row r="132" ht="12.75">
      <c r="C132" s="39"/>
    </row>
    <row r="133" ht="12.75">
      <c r="C133" s="39"/>
    </row>
    <row r="134" ht="12.75">
      <c r="C134" s="39"/>
    </row>
    <row r="135" ht="12.75">
      <c r="C135" s="39"/>
    </row>
    <row r="136" ht="12.75">
      <c r="C136" s="39"/>
    </row>
    <row r="137" ht="12.75">
      <c r="C137" s="39"/>
    </row>
    <row r="138" ht="12.75">
      <c r="C138" s="39"/>
    </row>
    <row r="139" ht="12.75">
      <c r="C139" s="39"/>
    </row>
    <row r="140" ht="12.75">
      <c r="C140" s="39"/>
    </row>
    <row r="141" ht="12.75">
      <c r="C141" s="39"/>
    </row>
    <row r="142" ht="12.75">
      <c r="C142" s="39"/>
    </row>
    <row r="143" ht="12.75">
      <c r="C143" s="39"/>
    </row>
    <row r="144" ht="12.75">
      <c r="C144" s="39"/>
    </row>
    <row r="145" ht="12.75">
      <c r="C145" s="39"/>
    </row>
    <row r="146" ht="12.75">
      <c r="C146" s="39"/>
    </row>
    <row r="147" ht="12.75">
      <c r="C147" s="39"/>
    </row>
    <row r="148" ht="12.75">
      <c r="C148" s="39"/>
    </row>
    <row r="149" ht="12.75">
      <c r="C149" s="39"/>
    </row>
    <row r="150" ht="12.75">
      <c r="C150" s="39"/>
    </row>
    <row r="151" ht="12.75">
      <c r="C151" s="39"/>
    </row>
    <row r="152" ht="12.75">
      <c r="C152" s="39"/>
    </row>
    <row r="153" ht="12.75">
      <c r="C153" s="39"/>
    </row>
    <row r="154" ht="12.75">
      <c r="C154" s="39"/>
    </row>
    <row r="155" ht="12.75">
      <c r="C155" s="39"/>
    </row>
    <row r="156" ht="12.75">
      <c r="C156" s="39"/>
    </row>
    <row r="157" ht="12.75">
      <c r="C157" s="39"/>
    </row>
    <row r="158" ht="12.75">
      <c r="C158" s="39"/>
    </row>
    <row r="159" ht="12.75">
      <c r="C159" s="39"/>
    </row>
    <row r="160" ht="12.75">
      <c r="C160" s="39"/>
    </row>
    <row r="161" ht="12.75">
      <c r="C161" s="39"/>
    </row>
    <row r="162" ht="12.75">
      <c r="C162" s="39"/>
    </row>
    <row r="163" ht="12.75">
      <c r="C163" s="39"/>
    </row>
    <row r="164" ht="12.75">
      <c r="C164" s="39"/>
    </row>
    <row r="165" ht="12.75">
      <c r="C165" s="39"/>
    </row>
    <row r="166" ht="12.75">
      <c r="C166" s="39"/>
    </row>
    <row r="167" ht="12.75">
      <c r="C167" s="39"/>
    </row>
    <row r="168" ht="12.75">
      <c r="C168" s="39"/>
    </row>
    <row r="169" ht="12.75">
      <c r="C169" s="39"/>
    </row>
    <row r="170" ht="12.75">
      <c r="C170" s="39"/>
    </row>
    <row r="171" ht="12.75">
      <c r="C171" s="39"/>
    </row>
    <row r="172" ht="12.75">
      <c r="C172" s="39"/>
    </row>
    <row r="173" ht="12.75">
      <c r="C173" s="39"/>
    </row>
    <row r="174" ht="12.75">
      <c r="C174" s="39"/>
    </row>
    <row r="175" ht="12.75">
      <c r="C175" s="39"/>
    </row>
    <row r="176" ht="12.75">
      <c r="C176" s="39"/>
    </row>
    <row r="177" ht="12.75">
      <c r="C177" s="39"/>
    </row>
    <row r="178" ht="12.75">
      <c r="C178" s="39"/>
    </row>
    <row r="179" ht="12.75">
      <c r="C179" s="39"/>
    </row>
    <row r="180" ht="12.75">
      <c r="C180" s="39"/>
    </row>
    <row r="181" ht="12.75">
      <c r="C181" s="39"/>
    </row>
    <row r="182" ht="12.75">
      <c r="C182" s="39"/>
    </row>
    <row r="183" ht="12.75">
      <c r="C183" s="39"/>
    </row>
    <row r="184" ht="12.75">
      <c r="C184" s="39"/>
    </row>
    <row r="185" ht="12.75">
      <c r="C185" s="39"/>
    </row>
    <row r="186" ht="12.75">
      <c r="C186" s="39"/>
    </row>
    <row r="187" ht="12.75">
      <c r="C187" s="39"/>
    </row>
    <row r="188" ht="12.75">
      <c r="C188" s="39"/>
    </row>
    <row r="189" ht="12.75">
      <c r="C189" s="39"/>
    </row>
    <row r="190" ht="12.75">
      <c r="C190" s="39"/>
    </row>
    <row r="191" ht="12.75">
      <c r="C191" s="39"/>
    </row>
    <row r="192" ht="12.75">
      <c r="C192" s="39"/>
    </row>
    <row r="193" ht="12.75">
      <c r="C193" s="39"/>
    </row>
    <row r="194" ht="12.75">
      <c r="C194" s="39"/>
    </row>
    <row r="195" ht="12.75">
      <c r="C195" s="39"/>
    </row>
    <row r="196" ht="12.75">
      <c r="C196" s="39"/>
    </row>
    <row r="197" ht="12.75">
      <c r="C197" s="39"/>
    </row>
    <row r="198" ht="12.75">
      <c r="C198" s="39"/>
    </row>
    <row r="199" ht="12.75">
      <c r="C199" s="39"/>
    </row>
    <row r="200" ht="12.75">
      <c r="C200" s="39"/>
    </row>
    <row r="201" ht="12.75">
      <c r="C201" s="39"/>
    </row>
    <row r="202" ht="12.75">
      <c r="C202" s="39"/>
    </row>
    <row r="203" ht="12.75">
      <c r="C203" s="39"/>
    </row>
    <row r="204" ht="12.75">
      <c r="C204" s="39"/>
    </row>
    <row r="205" ht="12.75">
      <c r="C205" s="39"/>
    </row>
    <row r="206" ht="12.75">
      <c r="C206" s="39"/>
    </row>
    <row r="207" ht="12.75">
      <c r="C207" s="39"/>
    </row>
    <row r="208" ht="12.75">
      <c r="C208" s="39"/>
    </row>
    <row r="209" ht="12.75">
      <c r="C209" s="39"/>
    </row>
    <row r="210" ht="12.75">
      <c r="C210" s="39"/>
    </row>
    <row r="211" ht="12.75">
      <c r="C211" s="39"/>
    </row>
    <row r="212" ht="12.75">
      <c r="C212" s="39"/>
    </row>
    <row r="213" ht="12.75">
      <c r="C213" s="39"/>
    </row>
    <row r="214" ht="12.75">
      <c r="C214" s="39"/>
    </row>
    <row r="215" ht="12.75">
      <c r="C215" s="39"/>
    </row>
    <row r="216" ht="12.75">
      <c r="C216" s="39"/>
    </row>
    <row r="217" ht="12.75">
      <c r="C217" s="39"/>
    </row>
    <row r="218" ht="12.75">
      <c r="C218" s="39"/>
    </row>
    <row r="219" ht="12.75">
      <c r="C219" s="39"/>
    </row>
    <row r="220" ht="12.75">
      <c r="C220" s="39"/>
    </row>
    <row r="221" ht="12.75">
      <c r="C221" s="39"/>
    </row>
    <row r="222" ht="12.75">
      <c r="C222" s="39"/>
    </row>
    <row r="223" ht="12.75">
      <c r="C223" s="39"/>
    </row>
    <row r="224" ht="12.75">
      <c r="C224" s="39"/>
    </row>
    <row r="225" ht="12.75">
      <c r="C225" s="39"/>
    </row>
    <row r="226" ht="12.75">
      <c r="C226" s="39"/>
    </row>
    <row r="227" ht="12.75">
      <c r="C227" s="39"/>
    </row>
    <row r="228" ht="12.75">
      <c r="C228" s="39"/>
    </row>
    <row r="229" ht="12.75">
      <c r="C229" s="39"/>
    </row>
    <row r="230" ht="12.75">
      <c r="C230" s="39"/>
    </row>
    <row r="231" ht="12.75">
      <c r="C231" s="39"/>
    </row>
    <row r="232" ht="12.75">
      <c r="C232" s="39"/>
    </row>
    <row r="233" ht="12.75">
      <c r="C233" s="39"/>
    </row>
    <row r="234" ht="12.75">
      <c r="C234" s="39"/>
    </row>
    <row r="235" ht="12.75">
      <c r="C235" s="39"/>
    </row>
    <row r="236" ht="12.75">
      <c r="C236" s="39"/>
    </row>
    <row r="237" ht="12.75">
      <c r="C237" s="39"/>
    </row>
    <row r="238" ht="12.75">
      <c r="C238" s="39"/>
    </row>
    <row r="239" ht="12.75">
      <c r="C239" s="39"/>
    </row>
    <row r="240" ht="12.75">
      <c r="C240" s="39"/>
    </row>
    <row r="241" ht="12.75">
      <c r="C241" s="39"/>
    </row>
    <row r="242" ht="12.75">
      <c r="C242" s="39"/>
    </row>
    <row r="243" ht="12.75">
      <c r="C243" s="39"/>
    </row>
    <row r="244" ht="12.75">
      <c r="C244" s="39"/>
    </row>
    <row r="245" ht="12.75">
      <c r="C245" s="39"/>
    </row>
    <row r="246" ht="12.75">
      <c r="C246" s="39"/>
    </row>
    <row r="247" ht="12.75">
      <c r="C247" s="39"/>
    </row>
    <row r="248" ht="12.75">
      <c r="C248" s="39"/>
    </row>
    <row r="249" ht="12.75">
      <c r="C249" s="39"/>
    </row>
    <row r="250" ht="12.75">
      <c r="C250" s="39"/>
    </row>
    <row r="251" ht="12.75">
      <c r="C251" s="39"/>
    </row>
    <row r="252" ht="12.75">
      <c r="C252" s="39"/>
    </row>
    <row r="253" ht="12.75">
      <c r="C253" s="39"/>
    </row>
    <row r="254" ht="12.75">
      <c r="C254" s="39"/>
    </row>
    <row r="255" ht="12.75">
      <c r="C255" s="39"/>
    </row>
    <row r="256" ht="12.75">
      <c r="C256" s="39"/>
    </row>
    <row r="257" ht="12.75">
      <c r="C257" s="39"/>
    </row>
    <row r="258" ht="12.75">
      <c r="C258" s="39"/>
    </row>
    <row r="259" ht="12.75">
      <c r="C259" s="39"/>
    </row>
    <row r="260" ht="12.75">
      <c r="C260" s="39"/>
    </row>
    <row r="261" ht="12.75">
      <c r="C261" s="39"/>
    </row>
    <row r="262" ht="12.75">
      <c r="C262" s="39"/>
    </row>
    <row r="263" ht="12.75">
      <c r="C263" s="39"/>
    </row>
    <row r="264" ht="12.75">
      <c r="C264" s="39"/>
    </row>
    <row r="265" ht="12.75">
      <c r="C265" s="39"/>
    </row>
    <row r="266" ht="12.75">
      <c r="C266" s="39"/>
    </row>
    <row r="267" ht="12.75">
      <c r="C267" s="39"/>
    </row>
    <row r="268" ht="12.75">
      <c r="C268" s="39"/>
    </row>
    <row r="269" ht="12.75">
      <c r="C269" s="39"/>
    </row>
    <row r="270" ht="12.75">
      <c r="C270" s="39"/>
    </row>
    <row r="271" ht="12.75">
      <c r="C271" s="39"/>
    </row>
    <row r="272" ht="12.75">
      <c r="C272" s="39"/>
    </row>
    <row r="273" ht="12.75">
      <c r="C273" s="39"/>
    </row>
    <row r="274" ht="12.75">
      <c r="C274" s="39"/>
    </row>
    <row r="275" ht="12.75">
      <c r="C275" s="39"/>
    </row>
    <row r="276" ht="12.75">
      <c r="C276" s="39"/>
    </row>
    <row r="277" ht="12.75">
      <c r="C277" s="39"/>
    </row>
    <row r="278" ht="12.75">
      <c r="C278" s="39"/>
    </row>
    <row r="279" ht="12.75">
      <c r="C279" s="39"/>
    </row>
    <row r="280" ht="12.75">
      <c r="C280" s="39"/>
    </row>
    <row r="281" ht="12.75">
      <c r="C281" s="39"/>
    </row>
    <row r="282" ht="12.75">
      <c r="C282" s="39"/>
    </row>
    <row r="283" ht="12.75">
      <c r="C283" s="39"/>
    </row>
    <row r="284" ht="12.75">
      <c r="C284" s="39"/>
    </row>
    <row r="285" ht="12.75">
      <c r="C285" s="39"/>
    </row>
    <row r="286" ht="12.75">
      <c r="C286" s="39"/>
    </row>
    <row r="287" ht="12.75">
      <c r="C287" s="39"/>
    </row>
    <row r="288" ht="12.75">
      <c r="C288" s="39"/>
    </row>
    <row r="289" ht="12.75">
      <c r="C289" s="39"/>
    </row>
    <row r="290" ht="12.75">
      <c r="C290" s="39"/>
    </row>
    <row r="291" ht="12.75">
      <c r="C291" s="39"/>
    </row>
    <row r="292" ht="12.75">
      <c r="C292" s="39"/>
    </row>
    <row r="293" ht="12.75">
      <c r="C293" s="39"/>
    </row>
    <row r="294" ht="12.75">
      <c r="C294" s="39"/>
    </row>
    <row r="295" ht="12.75">
      <c r="C295" s="39"/>
    </row>
    <row r="296" ht="12.75">
      <c r="C296" s="39"/>
    </row>
    <row r="297" ht="12.75">
      <c r="C297" s="39"/>
    </row>
    <row r="298" ht="12.75">
      <c r="C298" s="39"/>
    </row>
    <row r="299" ht="12.75">
      <c r="C299" s="39"/>
    </row>
    <row r="300" ht="12.75">
      <c r="C300" s="39"/>
    </row>
    <row r="301" ht="12.75">
      <c r="C301" s="39"/>
    </row>
    <row r="302" ht="12.75">
      <c r="C302" s="39"/>
    </row>
    <row r="303" ht="12.75">
      <c r="C303" s="39"/>
    </row>
    <row r="304" ht="12.75">
      <c r="C304" s="39"/>
    </row>
    <row r="305" ht="12.75">
      <c r="C305" s="39"/>
    </row>
    <row r="306" ht="12.75">
      <c r="C306" s="39"/>
    </row>
    <row r="307" ht="12.75">
      <c r="C307" s="39"/>
    </row>
    <row r="308" ht="12.75">
      <c r="C308" s="39"/>
    </row>
    <row r="309" ht="12.75">
      <c r="C309" s="39"/>
    </row>
    <row r="310" ht="12.75">
      <c r="C310" s="39"/>
    </row>
    <row r="311" ht="12.75">
      <c r="C311" s="39"/>
    </row>
    <row r="312" ht="12.75">
      <c r="C312" s="39"/>
    </row>
    <row r="313" ht="12.75">
      <c r="C313" s="39"/>
    </row>
    <row r="314" ht="12.75">
      <c r="C314" s="39"/>
    </row>
    <row r="315" ht="12.75">
      <c r="C315" s="39"/>
    </row>
    <row r="316" ht="12.75">
      <c r="C316" s="39"/>
    </row>
    <row r="317" ht="12.75">
      <c r="C317" s="39"/>
    </row>
    <row r="318" ht="12.75">
      <c r="C318" s="39"/>
    </row>
    <row r="319" ht="12.75">
      <c r="C319" s="39"/>
    </row>
    <row r="320" ht="12.75">
      <c r="C320" s="39"/>
    </row>
    <row r="321" ht="12.75">
      <c r="C321" s="39"/>
    </row>
    <row r="322" ht="12.75">
      <c r="C322" s="39"/>
    </row>
    <row r="323" ht="12.75">
      <c r="C323" s="39"/>
    </row>
    <row r="324" ht="12.75">
      <c r="C324" s="39"/>
    </row>
    <row r="325" ht="12.75">
      <c r="C325" s="39"/>
    </row>
    <row r="326" ht="12.75">
      <c r="C326" s="39"/>
    </row>
    <row r="327" ht="12.75">
      <c r="C327" s="39"/>
    </row>
    <row r="328" ht="12.75">
      <c r="C328" s="39"/>
    </row>
    <row r="329" ht="12.75">
      <c r="C329" s="39"/>
    </row>
    <row r="330" ht="12.75">
      <c r="C330" s="39"/>
    </row>
    <row r="331" ht="12.75">
      <c r="C331" s="39"/>
    </row>
    <row r="332" ht="12.75">
      <c r="C332" s="39"/>
    </row>
    <row r="333" ht="12.75">
      <c r="C333" s="39"/>
    </row>
    <row r="334" ht="12.75">
      <c r="C334" s="39"/>
    </row>
    <row r="335" ht="12.75">
      <c r="C335" s="39"/>
    </row>
    <row r="336" ht="12.75">
      <c r="C336" s="39"/>
    </row>
    <row r="337" ht="12.75">
      <c r="C337" s="39"/>
    </row>
    <row r="338" ht="12.75">
      <c r="C338" s="39"/>
    </row>
    <row r="339" ht="12.75">
      <c r="C339" s="39"/>
    </row>
    <row r="340" ht="12.75">
      <c r="C340" s="39"/>
    </row>
    <row r="341" ht="12.75">
      <c r="C341" s="39"/>
    </row>
    <row r="342" ht="12.75">
      <c r="C342" s="39"/>
    </row>
    <row r="343" ht="12.75">
      <c r="C343" s="39"/>
    </row>
    <row r="344" ht="12.75">
      <c r="C344" s="39"/>
    </row>
    <row r="345" ht="12.75">
      <c r="C345" s="39"/>
    </row>
    <row r="346" ht="12.75">
      <c r="C346" s="39"/>
    </row>
    <row r="347" ht="12.75">
      <c r="C347" s="39"/>
    </row>
    <row r="348" ht="12.75">
      <c r="C348" s="39"/>
    </row>
    <row r="349" ht="12.75">
      <c r="C349" s="39"/>
    </row>
    <row r="350" ht="12.75">
      <c r="C350" s="39"/>
    </row>
    <row r="351" ht="12.75">
      <c r="C351" s="39"/>
    </row>
    <row r="352" ht="12.75">
      <c r="C352" s="39"/>
    </row>
    <row r="353" ht="12.75">
      <c r="C353" s="39"/>
    </row>
    <row r="354" ht="12.75">
      <c r="C354" s="39"/>
    </row>
    <row r="355" ht="12.75">
      <c r="C355" s="39"/>
    </row>
    <row r="356" ht="12.75">
      <c r="C356" s="39"/>
    </row>
    <row r="357" ht="12.75">
      <c r="C357" s="39"/>
    </row>
    <row r="358" ht="12.75">
      <c r="C358" s="39"/>
    </row>
    <row r="359" ht="12.75">
      <c r="C359" s="39"/>
    </row>
    <row r="360" ht="12.75">
      <c r="C360" s="39"/>
    </row>
    <row r="361" ht="12.75">
      <c r="C361" s="39"/>
    </row>
    <row r="362" ht="12.75">
      <c r="C362" s="39"/>
    </row>
    <row r="363" ht="12.75">
      <c r="C363" s="39"/>
    </row>
    <row r="364" ht="12.75">
      <c r="C364" s="39"/>
    </row>
    <row r="365" ht="12.75">
      <c r="C365" s="39"/>
    </row>
    <row r="366" ht="12.75">
      <c r="C366" s="39"/>
    </row>
    <row r="367" ht="12.75">
      <c r="C367" s="39"/>
    </row>
    <row r="368" ht="12.75">
      <c r="C368" s="39"/>
    </row>
    <row r="369" ht="12.75">
      <c r="C369" s="39"/>
    </row>
    <row r="370" ht="12.75">
      <c r="C370" s="39"/>
    </row>
    <row r="371" ht="12.75">
      <c r="C371" s="39"/>
    </row>
    <row r="372" ht="12.75">
      <c r="C372" s="39"/>
    </row>
    <row r="373" ht="12.75">
      <c r="C373" s="39"/>
    </row>
    <row r="374" ht="12.75">
      <c r="C374" s="39"/>
    </row>
    <row r="375" ht="12.75">
      <c r="C375" s="39"/>
    </row>
    <row r="376" ht="12.75">
      <c r="C376" s="39"/>
    </row>
    <row r="377" ht="12.75">
      <c r="C377" s="39"/>
    </row>
    <row r="378" ht="12.75">
      <c r="C378" s="39"/>
    </row>
    <row r="379" ht="12.75">
      <c r="C379" s="39"/>
    </row>
    <row r="380" ht="12.75">
      <c r="C380" s="39"/>
    </row>
    <row r="381" ht="12.75">
      <c r="C381" s="39"/>
    </row>
    <row r="382" ht="12.75">
      <c r="C382" s="39"/>
    </row>
    <row r="383" ht="12.75">
      <c r="C383" s="39"/>
    </row>
    <row r="384" ht="12.75">
      <c r="C384" s="39"/>
    </row>
    <row r="385" ht="12.75">
      <c r="C385" s="39"/>
    </row>
    <row r="386" ht="12.75">
      <c r="C386" s="39"/>
    </row>
    <row r="387" ht="12.75">
      <c r="C387" s="39"/>
    </row>
    <row r="388" ht="12.75">
      <c r="C388" s="39"/>
    </row>
    <row r="389" ht="12.75">
      <c r="C389" s="39"/>
    </row>
    <row r="390" ht="12.75">
      <c r="C390" s="39"/>
    </row>
    <row r="391" ht="12.75">
      <c r="C391" s="39"/>
    </row>
    <row r="392" ht="12.75">
      <c r="C392" s="39"/>
    </row>
    <row r="393" ht="12.75">
      <c r="C393" s="39"/>
    </row>
    <row r="394" ht="12.75">
      <c r="C394" s="39"/>
    </row>
    <row r="395" ht="12.75">
      <c r="C395" s="39"/>
    </row>
    <row r="396" ht="12.75">
      <c r="C396" s="39"/>
    </row>
    <row r="397" ht="12.75">
      <c r="C397" s="39"/>
    </row>
    <row r="398" ht="12.75">
      <c r="C398" s="39"/>
    </row>
    <row r="399" ht="12.75">
      <c r="C399" s="39"/>
    </row>
    <row r="400" ht="12.75">
      <c r="C400" s="39"/>
    </row>
    <row r="401" ht="12.75">
      <c r="C401" s="39"/>
    </row>
    <row r="402" ht="12.75">
      <c r="C402" s="39"/>
    </row>
    <row r="403" ht="12.75">
      <c r="C403" s="39"/>
    </row>
    <row r="404" ht="12.75">
      <c r="C404" s="39"/>
    </row>
    <row r="405" ht="12.75">
      <c r="C405" s="39"/>
    </row>
    <row r="406" ht="12.75">
      <c r="C406" s="39"/>
    </row>
    <row r="407" ht="12.75">
      <c r="C407" s="39"/>
    </row>
    <row r="408" ht="12.75">
      <c r="C408" s="39"/>
    </row>
    <row r="409" ht="12.75">
      <c r="C409" s="39"/>
    </row>
    <row r="410" ht="12.75">
      <c r="C410" s="39"/>
    </row>
    <row r="411" ht="12.75">
      <c r="C411" s="39"/>
    </row>
    <row r="412" ht="12.75">
      <c r="C412" s="39"/>
    </row>
    <row r="413" ht="12.75">
      <c r="C413" s="39"/>
    </row>
    <row r="414" ht="12.75">
      <c r="C414" s="39"/>
    </row>
    <row r="415" ht="12.75">
      <c r="C415" s="39"/>
    </row>
    <row r="416" ht="12.75">
      <c r="C416" s="39"/>
    </row>
    <row r="417" ht="12.75">
      <c r="C417" s="39"/>
    </row>
    <row r="418" ht="12.75">
      <c r="C418" s="39"/>
    </row>
    <row r="419" ht="12.75">
      <c r="C419" s="39"/>
    </row>
    <row r="420" ht="12.75">
      <c r="C420" s="39"/>
    </row>
    <row r="421" ht="12.75">
      <c r="C421" s="39"/>
    </row>
    <row r="422" ht="12.75">
      <c r="C422" s="39"/>
    </row>
    <row r="423" ht="12.75">
      <c r="C423" s="39"/>
    </row>
    <row r="424" ht="12.75">
      <c r="C424" s="39"/>
    </row>
    <row r="425" ht="12.75">
      <c r="C425" s="39"/>
    </row>
    <row r="426" ht="12.75">
      <c r="C426" s="39"/>
    </row>
    <row r="427" ht="12.75">
      <c r="C427" s="39"/>
    </row>
    <row r="428" ht="12.75">
      <c r="C428" s="39"/>
    </row>
    <row r="429" ht="12.75">
      <c r="C429" s="39"/>
    </row>
    <row r="430" ht="12.75">
      <c r="C430" s="39"/>
    </row>
    <row r="431" ht="12.75">
      <c r="C431" s="39"/>
    </row>
    <row r="432" ht="12.75">
      <c r="C432" s="39"/>
    </row>
    <row r="433" ht="12.75">
      <c r="C433" s="39"/>
    </row>
    <row r="434" ht="12.75">
      <c r="C434" s="39"/>
    </row>
    <row r="435" ht="12.75">
      <c r="C435" s="39"/>
    </row>
    <row r="436" ht="12.75">
      <c r="C436" s="39"/>
    </row>
    <row r="437" ht="12.75">
      <c r="C437" s="39"/>
    </row>
    <row r="438" ht="12.75">
      <c r="C438" s="39"/>
    </row>
    <row r="439" ht="12.75">
      <c r="C439" s="39"/>
    </row>
    <row r="440" ht="12.75">
      <c r="C440" s="39"/>
    </row>
    <row r="441" ht="12.75">
      <c r="C441" s="39"/>
    </row>
    <row r="442" ht="12.75">
      <c r="C442" s="39"/>
    </row>
    <row r="443" ht="12.75">
      <c r="C443" s="39"/>
    </row>
    <row r="444" ht="12.75">
      <c r="C444" s="39"/>
    </row>
    <row r="445" ht="12.75">
      <c r="C445" s="39"/>
    </row>
    <row r="446" ht="12.75">
      <c r="C446" s="39"/>
    </row>
    <row r="447" ht="12.75">
      <c r="C447" s="39"/>
    </row>
    <row r="448" ht="12.75">
      <c r="C448" s="39"/>
    </row>
    <row r="449" ht="12.75">
      <c r="C449" s="39"/>
    </row>
    <row r="450" ht="12.75">
      <c r="C450" s="39"/>
    </row>
    <row r="451" ht="12.75">
      <c r="C451" s="39"/>
    </row>
    <row r="452" ht="12.75">
      <c r="C452" s="39"/>
    </row>
    <row r="453" ht="12.75">
      <c r="C453" s="39"/>
    </row>
    <row r="454" ht="12.75">
      <c r="C454" s="39"/>
    </row>
    <row r="455" ht="12.75">
      <c r="C455" s="39"/>
    </row>
    <row r="456" ht="12.75">
      <c r="C456" s="39"/>
    </row>
    <row r="457" ht="12.75">
      <c r="C457" s="39"/>
    </row>
    <row r="458" ht="12.75">
      <c r="C458" s="39"/>
    </row>
    <row r="459" ht="12.75">
      <c r="C459" s="39"/>
    </row>
    <row r="460" ht="12.75">
      <c r="C460" s="39"/>
    </row>
    <row r="461" ht="12.75">
      <c r="C461" s="39"/>
    </row>
    <row r="462" ht="12.75">
      <c r="C462" s="39"/>
    </row>
    <row r="463" ht="12.75">
      <c r="C463" s="39"/>
    </row>
    <row r="464" ht="12.75">
      <c r="C464" s="39"/>
    </row>
    <row r="465" ht="12.75">
      <c r="C465" s="39"/>
    </row>
    <row r="466" ht="12.75">
      <c r="C466" s="39"/>
    </row>
    <row r="467" ht="12.75">
      <c r="C467" s="39"/>
    </row>
    <row r="468" ht="12.75">
      <c r="C468" s="39"/>
    </row>
    <row r="469" ht="12.75">
      <c r="C469" s="39"/>
    </row>
    <row r="470" ht="12.75">
      <c r="C470" s="39"/>
    </row>
    <row r="471" ht="12.75">
      <c r="C471" s="39"/>
    </row>
    <row r="472" ht="12.75">
      <c r="C472" s="39"/>
    </row>
    <row r="473" ht="12.75">
      <c r="C473" s="39"/>
    </row>
    <row r="474" ht="12.75">
      <c r="C474" s="39"/>
    </row>
    <row r="475" ht="12.75">
      <c r="C475" s="39"/>
    </row>
    <row r="476" ht="12.75">
      <c r="C476" s="39"/>
    </row>
    <row r="477" ht="12.75">
      <c r="C477" s="39"/>
    </row>
    <row r="478" ht="12.75">
      <c r="C478" s="39"/>
    </row>
    <row r="479" ht="12.75">
      <c r="C479" s="39"/>
    </row>
    <row r="480" ht="12.75">
      <c r="C480" s="39"/>
    </row>
    <row r="481" ht="12.75">
      <c r="C481" s="39"/>
    </row>
    <row r="482" ht="12.75">
      <c r="C482" s="39"/>
    </row>
    <row r="483" ht="12.75">
      <c r="C483" s="39"/>
    </row>
    <row r="484" ht="12.75">
      <c r="C484" s="39"/>
    </row>
    <row r="485" ht="12.75">
      <c r="C485" s="39"/>
    </row>
    <row r="486" ht="12.75">
      <c r="C486" s="39"/>
    </row>
    <row r="487" ht="12.75">
      <c r="C487" s="39"/>
    </row>
    <row r="488" ht="12.75">
      <c r="C488" s="39"/>
    </row>
    <row r="489" ht="12.75">
      <c r="C489" s="39"/>
    </row>
    <row r="490" ht="12.75">
      <c r="C490" s="39"/>
    </row>
    <row r="491" ht="12.75">
      <c r="C491" s="39"/>
    </row>
    <row r="492" ht="12.75">
      <c r="C492" s="39"/>
    </row>
    <row r="493" ht="12.75">
      <c r="C493" s="39"/>
    </row>
    <row r="494" ht="12.75">
      <c r="C494" s="39"/>
    </row>
    <row r="495" ht="12.75">
      <c r="C495" s="39"/>
    </row>
    <row r="496" ht="12.75">
      <c r="C496" s="39"/>
    </row>
    <row r="497" ht="12.75">
      <c r="C497" s="39"/>
    </row>
    <row r="498" ht="12.75">
      <c r="C498" s="39"/>
    </row>
    <row r="499" ht="12.75">
      <c r="C499" s="39"/>
    </row>
    <row r="500" ht="12.75">
      <c r="C500" s="39"/>
    </row>
    <row r="501" ht="12.75">
      <c r="C501" s="39"/>
    </row>
    <row r="502" ht="12.75">
      <c r="C502" s="39"/>
    </row>
    <row r="503" ht="12.75">
      <c r="C503" s="39"/>
    </row>
    <row r="504" ht="12.75">
      <c r="C504" s="39"/>
    </row>
    <row r="505" ht="12.75">
      <c r="C505" s="39"/>
    </row>
    <row r="506" ht="12.75">
      <c r="C506" s="39"/>
    </row>
    <row r="507" ht="12.75">
      <c r="C507" s="39"/>
    </row>
    <row r="508" ht="12.75">
      <c r="C508" s="39"/>
    </row>
    <row r="509" ht="12.75">
      <c r="C509" s="39"/>
    </row>
    <row r="510" ht="12.75">
      <c r="C510" s="39"/>
    </row>
    <row r="511" ht="12.75">
      <c r="C511" s="39"/>
    </row>
    <row r="512" ht="12.75">
      <c r="C512" s="39"/>
    </row>
    <row r="513" ht="12.75">
      <c r="C513" s="39"/>
    </row>
    <row r="514" ht="12.75">
      <c r="C514" s="39"/>
    </row>
    <row r="515" ht="12.75">
      <c r="C515" s="39"/>
    </row>
    <row r="516" ht="12.75">
      <c r="C516" s="39"/>
    </row>
    <row r="517" ht="12.75">
      <c r="C517" s="39"/>
    </row>
    <row r="518" ht="12.75">
      <c r="C518" s="39"/>
    </row>
    <row r="519" ht="12.75">
      <c r="C519" s="39"/>
    </row>
    <row r="520" ht="12.75">
      <c r="C520" s="39"/>
    </row>
    <row r="521" ht="12.75">
      <c r="C521" s="39"/>
    </row>
    <row r="522" ht="12.75">
      <c r="C522" s="39"/>
    </row>
    <row r="523" ht="12.75">
      <c r="C523" s="39"/>
    </row>
    <row r="524" ht="12.75">
      <c r="C524" s="39"/>
    </row>
    <row r="525" ht="12.75">
      <c r="C525" s="39"/>
    </row>
    <row r="526" ht="12.75">
      <c r="C526" s="39"/>
    </row>
    <row r="527" ht="12.75">
      <c r="C527" s="39"/>
    </row>
    <row r="528" ht="12.75">
      <c r="C528" s="39"/>
    </row>
    <row r="529" ht="12.75">
      <c r="C529" s="39"/>
    </row>
    <row r="530" ht="12.75">
      <c r="C530" s="39"/>
    </row>
    <row r="531" ht="12.75">
      <c r="C531" s="39"/>
    </row>
    <row r="532" ht="12.75">
      <c r="C532" s="39"/>
    </row>
    <row r="533" ht="12.75">
      <c r="C533" s="39"/>
    </row>
    <row r="534" ht="12.75">
      <c r="C534" s="39"/>
    </row>
    <row r="535" ht="12.75">
      <c r="C535" s="39"/>
    </row>
    <row r="536" ht="12.75">
      <c r="C536" s="39"/>
    </row>
    <row r="537" ht="12.75">
      <c r="C537" s="39"/>
    </row>
    <row r="538" ht="12.75">
      <c r="C538" s="39"/>
    </row>
    <row r="539" ht="12.75">
      <c r="C539" s="39"/>
    </row>
    <row r="540" ht="12.75">
      <c r="C540" s="39"/>
    </row>
    <row r="541" ht="12.75">
      <c r="C541" s="39"/>
    </row>
    <row r="542" ht="12.75">
      <c r="C542" s="39"/>
    </row>
    <row r="543" ht="12.75">
      <c r="C543" s="39"/>
    </row>
    <row r="544" ht="12.75">
      <c r="C544" s="39"/>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G2" sqref="G2"/>
    </sheetView>
  </sheetViews>
  <sheetFormatPr defaultColWidth="9.140625" defaultRowHeight="15"/>
  <cols>
    <col min="1" max="1" width="9.140625" style="28" customWidth="1"/>
    <col min="2" max="2" width="63.57421875" style="28" customWidth="1"/>
    <col min="3" max="3" width="41.140625" style="28" customWidth="1"/>
    <col min="4" max="4" width="20.421875" style="28" customWidth="1"/>
    <col min="5" max="16384" width="9.140625" style="28" customWidth="1"/>
  </cols>
  <sheetData>
    <row r="1" spans="2:3" ht="15.75">
      <c r="B1" s="186" t="s">
        <v>96</v>
      </c>
      <c r="C1" s="186"/>
    </row>
    <row r="2" spans="2:5" ht="87" customHeight="1">
      <c r="B2" s="184" t="s">
        <v>137</v>
      </c>
      <c r="C2" s="184"/>
      <c r="D2" s="38"/>
      <c r="E2" s="38"/>
    </row>
    <row r="3" spans="2:3" ht="13.5" thickBot="1">
      <c r="B3" s="185" t="s">
        <v>16</v>
      </c>
      <c r="C3" s="185"/>
    </row>
    <row r="4" spans="2:3" s="34" customFormat="1" ht="12.75">
      <c r="B4" s="5" t="s">
        <v>23</v>
      </c>
      <c r="C4" s="6" t="s">
        <v>24</v>
      </c>
    </row>
    <row r="5" spans="2:3" ht="18.75">
      <c r="B5" s="121"/>
      <c r="C5" s="120"/>
    </row>
    <row r="6" spans="2:3" ht="18.75">
      <c r="B6" s="121"/>
      <c r="C6" s="120"/>
    </row>
    <row r="7" spans="1:3" ht="12.75">
      <c r="A7" s="143"/>
      <c r="B7" s="144"/>
      <c r="C7" s="145"/>
    </row>
    <row r="8" spans="1:3" ht="12.75">
      <c r="A8" s="143"/>
      <c r="B8" s="144"/>
      <c r="C8" s="145"/>
    </row>
    <row r="9" spans="1:3" ht="12.75">
      <c r="A9" s="143"/>
      <c r="B9" s="144"/>
      <c r="C9" s="145"/>
    </row>
    <row r="10" spans="1:3" ht="12.75">
      <c r="A10" s="143"/>
      <c r="B10" s="144"/>
      <c r="C10" s="145"/>
    </row>
    <row r="11" spans="1:3" ht="12.75">
      <c r="A11" s="143"/>
      <c r="B11" s="144"/>
      <c r="C11" s="145"/>
    </row>
    <row r="12" spans="1:3" ht="12.75">
      <c r="A12" s="143"/>
      <c r="B12" s="144"/>
      <c r="C12" s="145"/>
    </row>
    <row r="13" spans="1:3" ht="12.75">
      <c r="A13" s="143"/>
      <c r="B13" s="144"/>
      <c r="C13" s="145"/>
    </row>
    <row r="14" spans="1:3" ht="12.75">
      <c r="A14" s="143"/>
      <c r="B14" s="144"/>
      <c r="C14" s="145"/>
    </row>
    <row r="15" spans="2:3" ht="13.5" thickBot="1">
      <c r="B15" s="31"/>
      <c r="C15" s="32"/>
    </row>
    <row r="16" spans="2:3" ht="56.25" customHeight="1">
      <c r="B16" s="187" t="s">
        <v>105</v>
      </c>
      <c r="C16" s="187"/>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B13" sqref="B13"/>
    </sheetView>
  </sheetViews>
  <sheetFormatPr defaultColWidth="9.140625" defaultRowHeight="15"/>
  <cols>
    <col min="1" max="1" width="7.140625" style="39" customWidth="1"/>
    <col min="2" max="2" width="87.57421875" style="39" customWidth="1"/>
    <col min="3" max="3" width="22.7109375" style="41" customWidth="1"/>
    <col min="4" max="16384" width="9.140625" style="39" customWidth="1"/>
  </cols>
  <sheetData>
    <row r="1" spans="2:3" ht="56.25" customHeight="1">
      <c r="B1" s="236" t="s">
        <v>97</v>
      </c>
      <c r="C1" s="236"/>
    </row>
    <row r="2" spans="2:3" s="10" customFormat="1" ht="78.75" customHeight="1">
      <c r="B2" s="230" t="s">
        <v>138</v>
      </c>
      <c r="C2" s="230"/>
    </row>
    <row r="3" spans="2:3" ht="13.5" thickBot="1">
      <c r="B3" s="235" t="s">
        <v>16</v>
      </c>
      <c r="C3" s="235"/>
    </row>
    <row r="4" spans="2:3" s="45" customFormat="1" ht="52.5" customHeight="1" thickBot="1">
      <c r="B4" s="136"/>
      <c r="C4" s="137"/>
    </row>
    <row r="5" spans="2:3" s="45" customFormat="1" ht="52.5" customHeight="1">
      <c r="B5" s="187" t="s">
        <v>121</v>
      </c>
      <c r="C5" s="187"/>
    </row>
    <row r="6" spans="2:3" ht="38.25" customHeight="1">
      <c r="B6" s="237" t="s">
        <v>120</v>
      </c>
      <c r="C6" s="238"/>
    </row>
    <row r="7" ht="12.75">
      <c r="C7" s="39"/>
    </row>
    <row r="8" ht="12.75">
      <c r="C8" s="39"/>
    </row>
    <row r="9" ht="12.75">
      <c r="C9" s="39"/>
    </row>
    <row r="10" ht="12.75">
      <c r="C10" s="39"/>
    </row>
    <row r="11" ht="12.75">
      <c r="C11" s="39"/>
    </row>
    <row r="12" ht="12.75">
      <c r="C12" s="39"/>
    </row>
    <row r="13" ht="12.75">
      <c r="C13" s="39"/>
    </row>
    <row r="14" ht="12.75">
      <c r="C14" s="39"/>
    </row>
    <row r="15" ht="12.75">
      <c r="C15" s="39"/>
    </row>
    <row r="16" ht="12.75">
      <c r="C16" s="39"/>
    </row>
    <row r="17" ht="12.75">
      <c r="C17" s="39"/>
    </row>
    <row r="18" ht="12.75">
      <c r="C18" s="39"/>
    </row>
    <row r="19" ht="12.75">
      <c r="C19" s="39"/>
    </row>
    <row r="20" ht="12.75">
      <c r="C20" s="39"/>
    </row>
    <row r="21" ht="12.75">
      <c r="C21" s="39"/>
    </row>
    <row r="22" ht="12.75">
      <c r="C22" s="39"/>
    </row>
    <row r="23" ht="12.75">
      <c r="C23" s="39"/>
    </row>
    <row r="24" ht="12.75">
      <c r="C24" s="39"/>
    </row>
    <row r="25" ht="12.75">
      <c r="C25" s="39"/>
    </row>
    <row r="26" ht="12.75">
      <c r="C26" s="39"/>
    </row>
    <row r="27" ht="12.75">
      <c r="C27" s="39"/>
    </row>
    <row r="28" ht="12.75">
      <c r="C28" s="39"/>
    </row>
    <row r="29" ht="12.75">
      <c r="C29" s="39"/>
    </row>
    <row r="30" ht="12.75">
      <c r="C30" s="39"/>
    </row>
    <row r="31" ht="12.75">
      <c r="C31" s="39"/>
    </row>
    <row r="32" ht="12.75">
      <c r="C32" s="39"/>
    </row>
    <row r="33" ht="12.75">
      <c r="C33" s="39"/>
    </row>
    <row r="34" ht="12.75">
      <c r="C34" s="39"/>
    </row>
    <row r="35" ht="12.75">
      <c r="C35" s="39"/>
    </row>
    <row r="36" ht="12.75">
      <c r="C36" s="39"/>
    </row>
    <row r="37" ht="12.75">
      <c r="C37" s="39"/>
    </row>
    <row r="38" ht="12.75">
      <c r="C38" s="39"/>
    </row>
    <row r="39" ht="12.75">
      <c r="C39" s="39"/>
    </row>
    <row r="40" ht="12.75">
      <c r="C40" s="39"/>
    </row>
    <row r="41" ht="12.75">
      <c r="C41" s="39"/>
    </row>
    <row r="42" ht="12.75">
      <c r="C42" s="39"/>
    </row>
    <row r="43" ht="12.75">
      <c r="C43" s="39"/>
    </row>
    <row r="44" ht="12.75">
      <c r="C44" s="39"/>
    </row>
    <row r="45" ht="12.75">
      <c r="C45" s="39"/>
    </row>
    <row r="46" ht="12.75">
      <c r="C46" s="39"/>
    </row>
    <row r="47" ht="12.75">
      <c r="C47" s="39"/>
    </row>
    <row r="48" ht="12.75">
      <c r="C48" s="39"/>
    </row>
    <row r="49" ht="12.75">
      <c r="C49" s="39"/>
    </row>
    <row r="50" ht="12.75">
      <c r="C50" s="39"/>
    </row>
    <row r="51" ht="12.75">
      <c r="C51" s="39"/>
    </row>
    <row r="52" ht="12.75">
      <c r="C52" s="39"/>
    </row>
    <row r="53" ht="12.75">
      <c r="C53" s="39"/>
    </row>
    <row r="54" ht="12.75">
      <c r="C54" s="39"/>
    </row>
    <row r="55" ht="12.75">
      <c r="C55" s="39"/>
    </row>
    <row r="56" ht="12.75">
      <c r="C56" s="39"/>
    </row>
    <row r="57" ht="12.75">
      <c r="C57" s="39"/>
    </row>
    <row r="58" ht="12.75">
      <c r="C58" s="39"/>
    </row>
    <row r="59" ht="12.75">
      <c r="C59" s="39"/>
    </row>
    <row r="60" ht="12.75">
      <c r="C60" s="39"/>
    </row>
    <row r="61" ht="12.75">
      <c r="C61" s="39"/>
    </row>
    <row r="62" ht="12.75">
      <c r="C62" s="39"/>
    </row>
    <row r="63" ht="12.75">
      <c r="C63" s="39"/>
    </row>
    <row r="64" ht="12.75">
      <c r="C64" s="39"/>
    </row>
    <row r="65" ht="12.75">
      <c r="C65" s="39"/>
    </row>
    <row r="66" ht="12.75">
      <c r="C66" s="39"/>
    </row>
    <row r="67" ht="12.75">
      <c r="C67" s="39"/>
    </row>
    <row r="68" ht="12.75">
      <c r="C68" s="39"/>
    </row>
    <row r="69" ht="12.75">
      <c r="C69" s="39"/>
    </row>
    <row r="70" ht="12.75">
      <c r="C70" s="39"/>
    </row>
    <row r="71" ht="12.75">
      <c r="C71" s="39"/>
    </row>
    <row r="72" ht="12.75">
      <c r="C72" s="39"/>
    </row>
    <row r="73" ht="12.75">
      <c r="C73" s="39"/>
    </row>
    <row r="74" ht="12.75">
      <c r="C74" s="39"/>
    </row>
    <row r="75" ht="12.75">
      <c r="C75" s="39"/>
    </row>
    <row r="76" ht="12.75">
      <c r="C76" s="39"/>
    </row>
    <row r="77" ht="12.75">
      <c r="C77" s="39"/>
    </row>
    <row r="78" ht="12.75">
      <c r="C78" s="39"/>
    </row>
    <row r="79" ht="12.75">
      <c r="C79" s="39"/>
    </row>
    <row r="80" ht="12.75">
      <c r="C80" s="39"/>
    </row>
    <row r="81" ht="12.75">
      <c r="C81" s="39"/>
    </row>
    <row r="82" ht="12.75">
      <c r="C82" s="39"/>
    </row>
    <row r="83" ht="12.75">
      <c r="C83" s="39"/>
    </row>
    <row r="84" ht="12.75">
      <c r="C84" s="39"/>
    </row>
    <row r="85" ht="12.75">
      <c r="C85" s="39"/>
    </row>
    <row r="86" ht="12.75">
      <c r="C86" s="39"/>
    </row>
    <row r="87" ht="12.75">
      <c r="C87" s="39"/>
    </row>
    <row r="88" ht="12.75">
      <c r="C88" s="39"/>
    </row>
    <row r="89" ht="12.75">
      <c r="C89" s="39"/>
    </row>
    <row r="90" ht="12.75">
      <c r="C90" s="39"/>
    </row>
    <row r="91" ht="12.75">
      <c r="C91" s="39"/>
    </row>
    <row r="92" ht="12.75">
      <c r="C92" s="39"/>
    </row>
    <row r="93" ht="12.75">
      <c r="C93" s="39"/>
    </row>
    <row r="94" ht="12.75">
      <c r="C94" s="39"/>
    </row>
    <row r="95" ht="12.75">
      <c r="C95" s="39"/>
    </row>
    <row r="96" ht="12.75">
      <c r="C96" s="39"/>
    </row>
    <row r="97" ht="12.75">
      <c r="C97" s="39"/>
    </row>
    <row r="98" ht="12.75">
      <c r="C98" s="39"/>
    </row>
    <row r="99" ht="12.75">
      <c r="C99" s="39"/>
    </row>
    <row r="100" ht="12.75">
      <c r="C100" s="39"/>
    </row>
    <row r="101" ht="12.75">
      <c r="C101" s="39"/>
    </row>
    <row r="102" ht="12.75">
      <c r="C102" s="39"/>
    </row>
    <row r="103" ht="12.75">
      <c r="C103" s="39"/>
    </row>
    <row r="104" ht="12.75">
      <c r="C104" s="39"/>
    </row>
    <row r="105" ht="12.75">
      <c r="C105" s="39"/>
    </row>
    <row r="106" ht="12.75">
      <c r="C106" s="39"/>
    </row>
    <row r="107" ht="12.75">
      <c r="C107" s="39"/>
    </row>
    <row r="108" ht="12.75">
      <c r="C108" s="39"/>
    </row>
    <row r="109" ht="12.75">
      <c r="C109" s="39"/>
    </row>
    <row r="110" ht="12.75">
      <c r="C110" s="39"/>
    </row>
    <row r="111" ht="12.75">
      <c r="C111" s="39"/>
    </row>
    <row r="112" ht="12.75">
      <c r="C112" s="39"/>
    </row>
    <row r="113" ht="12.75">
      <c r="C113" s="39"/>
    </row>
    <row r="114" ht="12.75">
      <c r="C114" s="39"/>
    </row>
    <row r="115" ht="12.75">
      <c r="C115" s="39"/>
    </row>
    <row r="116" ht="12.75">
      <c r="C116" s="39"/>
    </row>
    <row r="117" ht="12.75">
      <c r="C117" s="39"/>
    </row>
    <row r="118" ht="12.75">
      <c r="C118" s="39"/>
    </row>
    <row r="119" ht="12.75">
      <c r="C119" s="39"/>
    </row>
    <row r="120" ht="12.75">
      <c r="C120" s="39"/>
    </row>
    <row r="121" ht="12.75">
      <c r="C121" s="39"/>
    </row>
    <row r="122" ht="12.75">
      <c r="C122" s="39"/>
    </row>
    <row r="123" ht="12.75">
      <c r="C123" s="39"/>
    </row>
    <row r="124" ht="12.75">
      <c r="C124" s="39"/>
    </row>
    <row r="125" ht="12.75">
      <c r="C125" s="39"/>
    </row>
    <row r="126" ht="12.75">
      <c r="C126" s="39"/>
    </row>
    <row r="127" ht="12.75">
      <c r="C127" s="39"/>
    </row>
    <row r="128" ht="12.75">
      <c r="C128" s="39"/>
    </row>
    <row r="129" ht="12.75">
      <c r="C129" s="39"/>
    </row>
    <row r="130" ht="12.75">
      <c r="C130" s="39"/>
    </row>
    <row r="131" ht="12.75">
      <c r="C131" s="39"/>
    </row>
    <row r="132" ht="12.75">
      <c r="C132" s="39"/>
    </row>
    <row r="133" ht="12.75">
      <c r="C133" s="39"/>
    </row>
    <row r="134" ht="12.75">
      <c r="C134" s="39"/>
    </row>
    <row r="135" ht="12.75">
      <c r="C135" s="39"/>
    </row>
    <row r="136" ht="12.75">
      <c r="C136" s="39"/>
    </row>
    <row r="137" ht="12.75">
      <c r="C137" s="39"/>
    </row>
    <row r="138" ht="12.75">
      <c r="C138" s="39"/>
    </row>
    <row r="139" ht="12.75">
      <c r="C139" s="39"/>
    </row>
    <row r="140" ht="12.75">
      <c r="C140" s="39"/>
    </row>
    <row r="141" ht="12.75">
      <c r="C141" s="39"/>
    </row>
    <row r="142" ht="12.75">
      <c r="C142" s="39"/>
    </row>
    <row r="143" ht="12.75">
      <c r="C143" s="39"/>
    </row>
    <row r="144" ht="12.75">
      <c r="C144" s="39"/>
    </row>
    <row r="145" ht="12.75">
      <c r="C145" s="39"/>
    </row>
    <row r="146" ht="12.75">
      <c r="C146" s="39"/>
    </row>
    <row r="147" ht="12.75">
      <c r="C147" s="39"/>
    </row>
    <row r="148" ht="12.75">
      <c r="C148" s="39"/>
    </row>
    <row r="149" ht="12.75">
      <c r="C149" s="39"/>
    </row>
    <row r="150" ht="12.75">
      <c r="C150" s="39"/>
    </row>
    <row r="151" ht="12.75">
      <c r="C151" s="39"/>
    </row>
    <row r="152" ht="12.75">
      <c r="C152" s="39"/>
    </row>
    <row r="153" ht="12.75">
      <c r="C153" s="39"/>
    </row>
    <row r="154" ht="12.75">
      <c r="C154" s="39"/>
    </row>
    <row r="155" ht="12.75">
      <c r="C155" s="39"/>
    </row>
    <row r="156" ht="12.75">
      <c r="C156" s="39"/>
    </row>
    <row r="157" ht="12.75">
      <c r="C157" s="39"/>
    </row>
    <row r="158" ht="12.75">
      <c r="C158" s="39"/>
    </row>
    <row r="159" ht="12.75">
      <c r="C159" s="39"/>
    </row>
    <row r="160" ht="12.75">
      <c r="C160" s="39"/>
    </row>
    <row r="161" ht="12.75">
      <c r="C161" s="39"/>
    </row>
    <row r="162" ht="12.75">
      <c r="C162" s="39"/>
    </row>
    <row r="163" ht="12.75">
      <c r="C163" s="39"/>
    </row>
    <row r="164" ht="12.75">
      <c r="C164" s="39"/>
    </row>
    <row r="165" ht="12.75">
      <c r="C165" s="39"/>
    </row>
    <row r="166" ht="12.75">
      <c r="C166" s="39"/>
    </row>
    <row r="167" ht="12.75">
      <c r="C167" s="39"/>
    </row>
    <row r="168" ht="12.75">
      <c r="C168" s="39"/>
    </row>
    <row r="169" ht="12.75">
      <c r="C169" s="39"/>
    </row>
    <row r="170" ht="12.75">
      <c r="C170" s="39"/>
    </row>
    <row r="171" ht="12.75">
      <c r="C171" s="39"/>
    </row>
    <row r="172" ht="12.75">
      <c r="C172" s="39"/>
    </row>
    <row r="173" ht="12.75">
      <c r="C173" s="39"/>
    </row>
    <row r="174" ht="12.75">
      <c r="C174" s="39"/>
    </row>
    <row r="175" ht="12.75">
      <c r="C175" s="39"/>
    </row>
    <row r="176" ht="12.75">
      <c r="C176" s="39"/>
    </row>
    <row r="177" ht="12.75">
      <c r="C177" s="39"/>
    </row>
    <row r="178" ht="12.75">
      <c r="C178" s="39"/>
    </row>
    <row r="179" ht="12.75">
      <c r="C179" s="39"/>
    </row>
    <row r="180" ht="12.75">
      <c r="C180" s="39"/>
    </row>
    <row r="181" ht="12.75">
      <c r="C181" s="39"/>
    </row>
    <row r="182" ht="12.75">
      <c r="C182" s="39"/>
    </row>
    <row r="183" ht="12.75">
      <c r="C183" s="39"/>
    </row>
    <row r="184" ht="12.75">
      <c r="C184" s="39"/>
    </row>
    <row r="185" ht="12.75">
      <c r="C185" s="39"/>
    </row>
    <row r="186" ht="12.75">
      <c r="C186" s="39"/>
    </row>
    <row r="187" ht="12.75">
      <c r="C187" s="39"/>
    </row>
    <row r="188" ht="12.75">
      <c r="C188" s="39"/>
    </row>
    <row r="189" ht="12.75">
      <c r="C189" s="39"/>
    </row>
    <row r="190" ht="12.75">
      <c r="C190" s="39"/>
    </row>
    <row r="191" ht="12.75">
      <c r="C191" s="39"/>
    </row>
    <row r="192" ht="12.75">
      <c r="C192" s="39"/>
    </row>
    <row r="193" ht="12.75">
      <c r="C193" s="39"/>
    </row>
    <row r="194" ht="12.75">
      <c r="C194" s="39"/>
    </row>
    <row r="195" ht="12.75">
      <c r="C195" s="39"/>
    </row>
    <row r="196" ht="12.75">
      <c r="C196" s="39"/>
    </row>
    <row r="197" ht="12.75">
      <c r="C197" s="39"/>
    </row>
    <row r="198" ht="12.75">
      <c r="C198" s="39"/>
    </row>
    <row r="199" ht="12.75">
      <c r="C199" s="39"/>
    </row>
    <row r="200" ht="12.75">
      <c r="C200" s="39"/>
    </row>
    <row r="201" ht="12.75">
      <c r="C201" s="39"/>
    </row>
    <row r="202" ht="12.75">
      <c r="C202" s="39"/>
    </row>
    <row r="203" ht="12.75">
      <c r="C203" s="39"/>
    </row>
    <row r="204" ht="12.75">
      <c r="C204" s="39"/>
    </row>
    <row r="205" ht="12.75">
      <c r="C205" s="39"/>
    </row>
    <row r="206" ht="12.75">
      <c r="C206" s="39"/>
    </row>
    <row r="207" ht="12.75">
      <c r="C207" s="39"/>
    </row>
    <row r="208" ht="12.75">
      <c r="C208" s="39"/>
    </row>
    <row r="209" ht="12.75">
      <c r="C209" s="39"/>
    </row>
    <row r="210" ht="12.75">
      <c r="C210" s="39"/>
    </row>
    <row r="211" ht="12.75">
      <c r="C211" s="39"/>
    </row>
    <row r="212" ht="12.75">
      <c r="C212" s="39"/>
    </row>
    <row r="213" ht="12.75">
      <c r="C213" s="39"/>
    </row>
    <row r="214" ht="12.75">
      <c r="C214" s="39"/>
    </row>
    <row r="215" ht="12.75">
      <c r="C215" s="39"/>
    </row>
    <row r="216" ht="12.75">
      <c r="C216" s="39"/>
    </row>
    <row r="217" ht="12.75">
      <c r="C217" s="39"/>
    </row>
    <row r="218" ht="12.75">
      <c r="C218" s="39"/>
    </row>
    <row r="219" ht="12.75">
      <c r="C219" s="39"/>
    </row>
    <row r="220" ht="12.75">
      <c r="C220" s="39"/>
    </row>
    <row r="221" ht="12.75">
      <c r="C221" s="39"/>
    </row>
    <row r="222" ht="12.75">
      <c r="C222" s="39"/>
    </row>
    <row r="223" ht="12.75">
      <c r="C223" s="39"/>
    </row>
    <row r="224" ht="12.75">
      <c r="C224" s="39"/>
    </row>
    <row r="225" ht="12.75">
      <c r="C225" s="39"/>
    </row>
    <row r="226" ht="12.75">
      <c r="C226" s="39"/>
    </row>
    <row r="227" ht="12.75">
      <c r="C227" s="39"/>
    </row>
    <row r="228" ht="12.75">
      <c r="C228" s="39"/>
    </row>
    <row r="229" ht="12.75">
      <c r="C229" s="39"/>
    </row>
    <row r="230" ht="12.75">
      <c r="C230" s="39"/>
    </row>
    <row r="231" ht="12.75">
      <c r="C231" s="39"/>
    </row>
    <row r="232" ht="12.75">
      <c r="C232" s="39"/>
    </row>
    <row r="233" ht="12.75">
      <c r="C233" s="39"/>
    </row>
    <row r="234" ht="12.75">
      <c r="C234" s="39"/>
    </row>
    <row r="235" ht="12.75">
      <c r="C235" s="39"/>
    </row>
    <row r="236" ht="12.75">
      <c r="C236" s="39"/>
    </row>
    <row r="237" ht="12.75">
      <c r="C237" s="39"/>
    </row>
    <row r="238" ht="12.75">
      <c r="C238" s="39"/>
    </row>
    <row r="239" ht="12.75">
      <c r="C239" s="39"/>
    </row>
    <row r="240" ht="12.75">
      <c r="C240" s="39"/>
    </row>
    <row r="241" ht="12.75">
      <c r="C241" s="39"/>
    </row>
    <row r="242" ht="12.75">
      <c r="C242" s="39"/>
    </row>
    <row r="243" ht="12.75">
      <c r="C243" s="39"/>
    </row>
    <row r="244" ht="12.75">
      <c r="C244" s="39"/>
    </row>
    <row r="245" ht="12.75">
      <c r="C245" s="39"/>
    </row>
    <row r="246" ht="12.75">
      <c r="C246" s="39"/>
    </row>
    <row r="247" ht="12.75">
      <c r="C247" s="39"/>
    </row>
    <row r="248" ht="12.75">
      <c r="C248" s="39"/>
    </row>
    <row r="249" ht="12.75">
      <c r="C249" s="39"/>
    </row>
    <row r="250" ht="12.75">
      <c r="C250" s="39"/>
    </row>
    <row r="251" ht="12.75">
      <c r="C251" s="39"/>
    </row>
    <row r="252" ht="12.75">
      <c r="C252" s="39"/>
    </row>
    <row r="253" ht="12.75">
      <c r="C253" s="39"/>
    </row>
    <row r="254" ht="12.75">
      <c r="C254" s="39"/>
    </row>
    <row r="255" ht="12.75">
      <c r="C255" s="39"/>
    </row>
    <row r="256" ht="12.75">
      <c r="C256" s="39"/>
    </row>
    <row r="257" ht="12.75">
      <c r="C257" s="39"/>
    </row>
    <row r="258" ht="12.75">
      <c r="C258" s="39"/>
    </row>
    <row r="259" ht="12.75">
      <c r="C259" s="39"/>
    </row>
    <row r="260" ht="12.75">
      <c r="C260" s="39"/>
    </row>
    <row r="261" ht="12.75">
      <c r="C261" s="39"/>
    </row>
    <row r="262" ht="12.75">
      <c r="C262" s="39"/>
    </row>
    <row r="263" ht="12.75">
      <c r="C263" s="39"/>
    </row>
    <row r="264" ht="12.75">
      <c r="C264" s="39"/>
    </row>
    <row r="265" ht="12.75">
      <c r="C265" s="39"/>
    </row>
    <row r="266" ht="12.75">
      <c r="C266" s="39"/>
    </row>
    <row r="267" ht="12.75">
      <c r="C267" s="39"/>
    </row>
    <row r="268" ht="12.75">
      <c r="C268" s="39"/>
    </row>
    <row r="269" ht="12.75">
      <c r="C269" s="39"/>
    </row>
    <row r="270" ht="12.75">
      <c r="C270" s="39"/>
    </row>
    <row r="271" ht="12.75">
      <c r="C271" s="39"/>
    </row>
    <row r="272" ht="12.75">
      <c r="C272" s="39"/>
    </row>
    <row r="273" ht="12.75">
      <c r="C273" s="39"/>
    </row>
    <row r="274" ht="12.75">
      <c r="C274" s="39"/>
    </row>
    <row r="275" ht="12.75">
      <c r="C275" s="39"/>
    </row>
    <row r="276" ht="12.75">
      <c r="C276" s="39"/>
    </row>
    <row r="277" ht="12.75">
      <c r="C277" s="39"/>
    </row>
    <row r="278" ht="12.75">
      <c r="C278" s="39"/>
    </row>
    <row r="279" ht="12.75">
      <c r="C279" s="39"/>
    </row>
    <row r="280" ht="12.75">
      <c r="C280" s="39"/>
    </row>
    <row r="281" ht="12.75">
      <c r="C281" s="39"/>
    </row>
    <row r="282" ht="12.75">
      <c r="C282" s="39"/>
    </row>
    <row r="283" ht="12.75">
      <c r="C283" s="39"/>
    </row>
    <row r="284" ht="12.75">
      <c r="C284" s="39"/>
    </row>
    <row r="285" ht="12.75">
      <c r="C285" s="39"/>
    </row>
    <row r="286" ht="12.75">
      <c r="C286" s="39"/>
    </row>
    <row r="287" ht="12.75">
      <c r="C287" s="39"/>
    </row>
    <row r="288" ht="12.75">
      <c r="C288" s="39"/>
    </row>
    <row r="289" ht="12.75">
      <c r="C289" s="39"/>
    </row>
    <row r="290" ht="12.75">
      <c r="C290" s="39"/>
    </row>
    <row r="291" ht="12.75">
      <c r="C291" s="39"/>
    </row>
    <row r="292" ht="12.75">
      <c r="C292" s="39"/>
    </row>
    <row r="293" ht="12.75">
      <c r="C293" s="39"/>
    </row>
    <row r="294" ht="12.75">
      <c r="C294" s="39"/>
    </row>
    <row r="295" ht="12.75">
      <c r="C295" s="39"/>
    </row>
    <row r="296" ht="12.75">
      <c r="C296" s="39"/>
    </row>
    <row r="297" ht="12.75">
      <c r="C297" s="39"/>
    </row>
    <row r="298" ht="12.75">
      <c r="C298" s="39"/>
    </row>
    <row r="299" ht="12.75">
      <c r="C299" s="39"/>
    </row>
    <row r="300" ht="12.75">
      <c r="C300" s="39"/>
    </row>
    <row r="301" ht="12.75">
      <c r="C301" s="39"/>
    </row>
    <row r="302" ht="12.75">
      <c r="C302" s="39"/>
    </row>
    <row r="303" ht="12.75">
      <c r="C303" s="39"/>
    </row>
    <row r="304" ht="12.75">
      <c r="C304" s="39"/>
    </row>
    <row r="305" ht="12.75">
      <c r="C305" s="39"/>
    </row>
    <row r="306" ht="12.75">
      <c r="C306" s="39"/>
    </row>
    <row r="307" ht="12.75">
      <c r="C307" s="39"/>
    </row>
    <row r="308" ht="12.75">
      <c r="C308" s="39"/>
    </row>
    <row r="309" ht="12.75">
      <c r="C309" s="39"/>
    </row>
    <row r="310" ht="12.75">
      <c r="C310" s="39"/>
    </row>
    <row r="311" ht="12.75">
      <c r="C311" s="39"/>
    </row>
    <row r="312" ht="12.75">
      <c r="C312" s="39"/>
    </row>
    <row r="313" ht="12.75">
      <c r="C313" s="39"/>
    </row>
    <row r="314" ht="12.75">
      <c r="C314" s="39"/>
    </row>
    <row r="315" ht="12.75">
      <c r="C315" s="39"/>
    </row>
    <row r="316" ht="12.75">
      <c r="C316" s="39"/>
    </row>
    <row r="317" ht="12.75">
      <c r="C317" s="39"/>
    </row>
    <row r="318" ht="12.75">
      <c r="C318" s="39"/>
    </row>
    <row r="319" ht="12.75">
      <c r="C319" s="39"/>
    </row>
    <row r="320" ht="12.75">
      <c r="C320" s="39"/>
    </row>
    <row r="321" ht="12.75">
      <c r="C321" s="39"/>
    </row>
    <row r="322" ht="12.75">
      <c r="C322" s="39"/>
    </row>
    <row r="323" ht="12.75">
      <c r="C323" s="39"/>
    </row>
    <row r="324" ht="12.75">
      <c r="C324" s="39"/>
    </row>
    <row r="325" ht="12.75">
      <c r="C325" s="39"/>
    </row>
    <row r="326" ht="12.75">
      <c r="C326" s="39"/>
    </row>
    <row r="327" ht="12.75">
      <c r="C327" s="39"/>
    </row>
    <row r="328" ht="12.75">
      <c r="C328" s="39"/>
    </row>
    <row r="329" ht="12.75">
      <c r="C329" s="39"/>
    </row>
    <row r="330" ht="12.75">
      <c r="C330" s="39"/>
    </row>
    <row r="331" ht="12.75">
      <c r="C331" s="39"/>
    </row>
    <row r="332" ht="12.75">
      <c r="C332" s="39"/>
    </row>
    <row r="333" ht="12.75">
      <c r="C333" s="39"/>
    </row>
    <row r="334" ht="12.75">
      <c r="C334" s="39"/>
    </row>
    <row r="335" ht="12.75">
      <c r="C335" s="39"/>
    </row>
    <row r="336" ht="12.75">
      <c r="C336" s="39"/>
    </row>
    <row r="337" ht="12.75">
      <c r="C337" s="39"/>
    </row>
    <row r="338" ht="12.75">
      <c r="C338" s="39"/>
    </row>
    <row r="339" ht="12.75">
      <c r="C339" s="39"/>
    </row>
    <row r="340" ht="12.75">
      <c r="C340" s="39"/>
    </row>
    <row r="341" ht="12.75">
      <c r="C341" s="39"/>
    </row>
    <row r="342" ht="12.75">
      <c r="C342" s="39"/>
    </row>
    <row r="343" ht="12.75">
      <c r="C343" s="39"/>
    </row>
    <row r="344" ht="12.75">
      <c r="C344" s="39"/>
    </row>
    <row r="345" ht="12.75">
      <c r="C345" s="39"/>
    </row>
    <row r="346" ht="12.75">
      <c r="C346" s="39"/>
    </row>
    <row r="347" ht="12.75">
      <c r="C347" s="39"/>
    </row>
    <row r="348" ht="12.75">
      <c r="C348" s="39"/>
    </row>
    <row r="349" ht="12.75">
      <c r="C349" s="39"/>
    </row>
    <row r="350" ht="12.75">
      <c r="C350" s="39"/>
    </row>
    <row r="351" ht="12.75">
      <c r="C351" s="39"/>
    </row>
    <row r="352" ht="12.75">
      <c r="C352" s="39"/>
    </row>
    <row r="353" ht="12.75">
      <c r="C353" s="39"/>
    </row>
    <row r="354" ht="12.75">
      <c r="C354" s="39"/>
    </row>
    <row r="355" ht="12.75">
      <c r="C355" s="39"/>
    </row>
    <row r="356" ht="12.75">
      <c r="C356" s="39"/>
    </row>
    <row r="357" ht="12.75">
      <c r="C357" s="39"/>
    </row>
    <row r="358" ht="12.75">
      <c r="C358" s="39"/>
    </row>
    <row r="359" ht="12.75">
      <c r="C359" s="39"/>
    </row>
    <row r="360" ht="12.75">
      <c r="C360" s="39"/>
    </row>
    <row r="361" ht="12.75">
      <c r="C361" s="39"/>
    </row>
    <row r="362" ht="12.75">
      <c r="C362" s="39"/>
    </row>
    <row r="363" ht="12.75">
      <c r="C363" s="39"/>
    </row>
    <row r="364" ht="12.75">
      <c r="C364" s="39"/>
    </row>
    <row r="365" ht="12.75">
      <c r="C365" s="39"/>
    </row>
    <row r="366" ht="12.75">
      <c r="C366" s="39"/>
    </row>
    <row r="367" ht="12.75">
      <c r="C367" s="39"/>
    </row>
    <row r="368" ht="12.75">
      <c r="C368" s="39"/>
    </row>
    <row r="369" ht="12.75">
      <c r="C369" s="39"/>
    </row>
    <row r="370" ht="12.75">
      <c r="C370" s="39"/>
    </row>
    <row r="371" ht="12.75">
      <c r="C371" s="39"/>
    </row>
    <row r="372" ht="12.75">
      <c r="C372" s="39"/>
    </row>
    <row r="373" ht="12.75">
      <c r="C373" s="39"/>
    </row>
    <row r="374" ht="12.75">
      <c r="C374" s="39"/>
    </row>
    <row r="375" ht="12.75">
      <c r="C375" s="39"/>
    </row>
    <row r="376" ht="12.75">
      <c r="C376" s="39"/>
    </row>
    <row r="377" ht="12.75">
      <c r="C377" s="39"/>
    </row>
    <row r="378" ht="12.75">
      <c r="C378" s="39"/>
    </row>
    <row r="379" ht="12.75">
      <c r="C379" s="39"/>
    </row>
    <row r="380" ht="12.75">
      <c r="C380" s="39"/>
    </row>
    <row r="381" ht="12.75">
      <c r="C381" s="39"/>
    </row>
    <row r="382" ht="12.75">
      <c r="C382" s="39"/>
    </row>
    <row r="383" ht="12.75">
      <c r="C383" s="39"/>
    </row>
    <row r="384" ht="12.75">
      <c r="C384" s="39"/>
    </row>
    <row r="385" ht="12.75">
      <c r="C385" s="39"/>
    </row>
    <row r="386" ht="12.75">
      <c r="C386" s="39"/>
    </row>
    <row r="387" ht="12.75">
      <c r="C387" s="39"/>
    </row>
    <row r="388" ht="12.75">
      <c r="C388" s="39"/>
    </row>
    <row r="389" ht="12.75">
      <c r="C389" s="39"/>
    </row>
    <row r="390" ht="12.75">
      <c r="C390" s="39"/>
    </row>
    <row r="391" ht="12.75">
      <c r="C391" s="39"/>
    </row>
    <row r="392" ht="12.75">
      <c r="C392" s="39"/>
    </row>
    <row r="393" ht="12.75">
      <c r="C393" s="39"/>
    </row>
    <row r="394" ht="12.75">
      <c r="C394" s="39"/>
    </row>
    <row r="395" ht="12.75">
      <c r="C395" s="39"/>
    </row>
    <row r="396" ht="12.75">
      <c r="C396" s="39"/>
    </row>
    <row r="397" ht="12.75">
      <c r="C397" s="39"/>
    </row>
    <row r="398" ht="12.75">
      <c r="C398" s="39"/>
    </row>
    <row r="399" ht="12.75">
      <c r="C399" s="39"/>
    </row>
    <row r="400" ht="12.75">
      <c r="C400" s="39"/>
    </row>
    <row r="401" ht="12.75">
      <c r="C401" s="39"/>
    </row>
    <row r="402" ht="12.75">
      <c r="C402" s="39"/>
    </row>
    <row r="403" ht="12.75">
      <c r="C403" s="39"/>
    </row>
    <row r="404" ht="12.75">
      <c r="C404" s="39"/>
    </row>
    <row r="405" ht="12.75">
      <c r="C405" s="39"/>
    </row>
    <row r="406" ht="12.75">
      <c r="C406" s="39"/>
    </row>
    <row r="407" ht="12.75">
      <c r="C407" s="39"/>
    </row>
    <row r="408" ht="12.75">
      <c r="C408" s="39"/>
    </row>
    <row r="409" ht="12.75">
      <c r="C409" s="39"/>
    </row>
    <row r="410" ht="12.75">
      <c r="C410" s="39"/>
    </row>
    <row r="411" ht="12.75">
      <c r="C411" s="39"/>
    </row>
    <row r="412" ht="12.75">
      <c r="C412" s="39"/>
    </row>
    <row r="413" ht="12.75">
      <c r="C413" s="39"/>
    </row>
    <row r="414" ht="12.75">
      <c r="C414" s="39"/>
    </row>
    <row r="415" ht="12.75">
      <c r="C415" s="39"/>
    </row>
    <row r="416" ht="12.75">
      <c r="C416" s="39"/>
    </row>
    <row r="417" ht="12.75">
      <c r="C417" s="39"/>
    </row>
    <row r="418" ht="12.75">
      <c r="C418" s="39"/>
    </row>
    <row r="419" ht="12.75">
      <c r="C419" s="39"/>
    </row>
    <row r="420" ht="12.75">
      <c r="C420" s="39"/>
    </row>
    <row r="421" ht="12.75">
      <c r="C421" s="39"/>
    </row>
    <row r="422" ht="12.75">
      <c r="C422" s="39"/>
    </row>
    <row r="423" ht="12.75">
      <c r="C423" s="39"/>
    </row>
    <row r="424" ht="12.75">
      <c r="C424" s="39"/>
    </row>
    <row r="425" ht="12.75">
      <c r="C425" s="39"/>
    </row>
    <row r="426" ht="12.75">
      <c r="C426" s="39"/>
    </row>
    <row r="427" ht="12.75">
      <c r="C427" s="39"/>
    </row>
    <row r="428" ht="12.75">
      <c r="C428" s="39"/>
    </row>
    <row r="429" ht="12.75">
      <c r="C429" s="39"/>
    </row>
    <row r="430" ht="12.75">
      <c r="C430" s="39"/>
    </row>
    <row r="431" ht="12.75">
      <c r="C431" s="39"/>
    </row>
    <row r="432" ht="12.75">
      <c r="C432" s="39"/>
    </row>
    <row r="433" ht="12.75">
      <c r="C433" s="39"/>
    </row>
    <row r="434" ht="12.75">
      <c r="C434" s="39"/>
    </row>
    <row r="435" ht="12.75">
      <c r="C435" s="39"/>
    </row>
    <row r="436" ht="12.75">
      <c r="C436" s="39"/>
    </row>
    <row r="437" ht="12.75">
      <c r="C437" s="39"/>
    </row>
    <row r="438" ht="12.75">
      <c r="C438" s="39"/>
    </row>
    <row r="439" ht="12.75">
      <c r="C439" s="39"/>
    </row>
    <row r="440" ht="12.75">
      <c r="C440" s="39"/>
    </row>
    <row r="441" ht="12.75">
      <c r="C441" s="39"/>
    </row>
    <row r="442" ht="12.75">
      <c r="C442" s="39"/>
    </row>
    <row r="443" ht="12.75">
      <c r="C443" s="39"/>
    </row>
    <row r="444" ht="12.75">
      <c r="C444" s="39"/>
    </row>
    <row r="445" ht="12.75">
      <c r="C445" s="39"/>
    </row>
    <row r="446" ht="12.75">
      <c r="C446" s="39"/>
    </row>
    <row r="447" ht="12.75">
      <c r="C447" s="39"/>
    </row>
    <row r="448" ht="12.75">
      <c r="C448" s="39"/>
    </row>
    <row r="449" ht="12.75">
      <c r="C449" s="39"/>
    </row>
    <row r="450" ht="12.75">
      <c r="C450" s="39"/>
    </row>
    <row r="451" ht="12.75">
      <c r="C451" s="39"/>
    </row>
    <row r="452" ht="12.75">
      <c r="C452" s="39"/>
    </row>
    <row r="453" ht="12.75">
      <c r="C453" s="39"/>
    </row>
    <row r="454" ht="12.75">
      <c r="C454" s="39"/>
    </row>
    <row r="455" ht="12.75">
      <c r="C455" s="39"/>
    </row>
    <row r="456" ht="12.75">
      <c r="C456" s="39"/>
    </row>
    <row r="457" ht="12.75">
      <c r="C457" s="39"/>
    </row>
    <row r="458" ht="12.75">
      <c r="C458" s="39"/>
    </row>
    <row r="459" ht="12.75">
      <c r="C459" s="39"/>
    </row>
    <row r="460" ht="12.75">
      <c r="C460" s="39"/>
    </row>
    <row r="461" ht="12.75">
      <c r="C461" s="39"/>
    </row>
    <row r="462" ht="12.75">
      <c r="C462" s="39"/>
    </row>
    <row r="463" ht="12.75">
      <c r="C463" s="39"/>
    </row>
    <row r="464" ht="12.75">
      <c r="C464" s="39"/>
    </row>
    <row r="465" ht="12.75">
      <c r="C465" s="39"/>
    </row>
    <row r="466" ht="12.75">
      <c r="C466" s="39"/>
    </row>
    <row r="467" ht="12.75">
      <c r="C467" s="39"/>
    </row>
    <row r="468" ht="12.75">
      <c r="C468" s="39"/>
    </row>
    <row r="469" ht="12.75">
      <c r="C469" s="39"/>
    </row>
    <row r="470" ht="12.75">
      <c r="C470" s="39"/>
    </row>
    <row r="471" ht="12.75">
      <c r="C471" s="39"/>
    </row>
    <row r="472" ht="12.75">
      <c r="C472" s="39"/>
    </row>
    <row r="473" ht="12.75">
      <c r="C473" s="39"/>
    </row>
    <row r="474" ht="12.75">
      <c r="C474" s="39"/>
    </row>
    <row r="475" ht="12.75">
      <c r="C475" s="39"/>
    </row>
    <row r="476" ht="12.75">
      <c r="C476" s="39"/>
    </row>
    <row r="477" ht="12.75">
      <c r="C477" s="39"/>
    </row>
    <row r="478" ht="12.75">
      <c r="C478" s="39"/>
    </row>
    <row r="479" ht="12.75">
      <c r="C479" s="39"/>
    </row>
    <row r="480" ht="12.75">
      <c r="C480" s="39"/>
    </row>
    <row r="481" ht="12.75">
      <c r="C481" s="39"/>
    </row>
    <row r="482" ht="12.75">
      <c r="C482" s="39"/>
    </row>
    <row r="483" ht="12.75">
      <c r="C483" s="39"/>
    </row>
    <row r="484" ht="12.75">
      <c r="C484" s="39"/>
    </row>
    <row r="485" ht="12.75">
      <c r="C485" s="39"/>
    </row>
    <row r="486" ht="12.75">
      <c r="C486" s="39"/>
    </row>
    <row r="487" ht="12.75">
      <c r="C487" s="39"/>
    </row>
    <row r="488" ht="12.75">
      <c r="C488" s="39"/>
    </row>
    <row r="489" ht="12.75">
      <c r="C489" s="39"/>
    </row>
    <row r="490" ht="12.75">
      <c r="C490" s="39"/>
    </row>
    <row r="491" ht="12.75">
      <c r="C491" s="39"/>
    </row>
    <row r="492" ht="12.75">
      <c r="C492" s="39"/>
    </row>
    <row r="493" ht="12.75">
      <c r="C493" s="39"/>
    </row>
    <row r="494" ht="12.75">
      <c r="C494" s="39"/>
    </row>
    <row r="495" ht="12.75">
      <c r="C495" s="39"/>
    </row>
    <row r="496" ht="12.75">
      <c r="C496" s="39"/>
    </row>
    <row r="497" ht="12.75">
      <c r="C497" s="39"/>
    </row>
    <row r="498" ht="12.75">
      <c r="C498" s="39"/>
    </row>
    <row r="499" ht="12.75">
      <c r="C499" s="39"/>
    </row>
    <row r="500" ht="12.75">
      <c r="C500" s="39"/>
    </row>
    <row r="501" ht="12.75">
      <c r="C501" s="39"/>
    </row>
    <row r="502" ht="12.75">
      <c r="C502" s="39"/>
    </row>
    <row r="503" ht="12.75">
      <c r="C503" s="39"/>
    </row>
    <row r="504" ht="12.75">
      <c r="C504" s="39"/>
    </row>
    <row r="505" ht="12.75">
      <c r="C505" s="39"/>
    </row>
    <row r="506" ht="12.75">
      <c r="C506" s="39"/>
    </row>
    <row r="507" ht="12.75">
      <c r="C507" s="39"/>
    </row>
    <row r="508" ht="12.75">
      <c r="C508" s="39"/>
    </row>
    <row r="509" ht="12.75">
      <c r="C509" s="39"/>
    </row>
    <row r="510" ht="12.75">
      <c r="C510" s="39"/>
    </row>
    <row r="511" ht="12.75">
      <c r="C511" s="39"/>
    </row>
    <row r="512" ht="12.75">
      <c r="C512" s="39"/>
    </row>
    <row r="513" ht="12.75">
      <c r="C513" s="39"/>
    </row>
    <row r="514" ht="12.75">
      <c r="C514" s="39"/>
    </row>
    <row r="515" ht="12.75">
      <c r="C515" s="39"/>
    </row>
    <row r="516" ht="12.75">
      <c r="C516" s="39"/>
    </row>
    <row r="517" ht="12.75">
      <c r="C517" s="39"/>
    </row>
    <row r="518" ht="12.75">
      <c r="C518" s="39"/>
    </row>
    <row r="519" ht="12.75">
      <c r="C519" s="39"/>
    </row>
    <row r="520" ht="12.75">
      <c r="C520" s="39"/>
    </row>
    <row r="521" ht="12.75">
      <c r="C521" s="39"/>
    </row>
    <row r="522" ht="12.75">
      <c r="C522" s="39"/>
    </row>
    <row r="523" ht="12.75">
      <c r="C523" s="39"/>
    </row>
    <row r="524" ht="12.75">
      <c r="C524" s="39"/>
    </row>
    <row r="525" ht="12.75">
      <c r="C525" s="39"/>
    </row>
    <row r="526" ht="12.75">
      <c r="C526" s="39"/>
    </row>
    <row r="527" ht="12.75">
      <c r="C527" s="39"/>
    </row>
    <row r="528" ht="12.75">
      <c r="C528" s="39"/>
    </row>
    <row r="529" ht="12.75">
      <c r="C529" s="39"/>
    </row>
    <row r="530" ht="12.75">
      <c r="C530" s="39"/>
    </row>
    <row r="531" ht="12.75">
      <c r="C531" s="39"/>
    </row>
    <row r="532" ht="12.75">
      <c r="C532" s="39"/>
    </row>
    <row r="533" ht="12.75">
      <c r="C533" s="39"/>
    </row>
    <row r="534" ht="12.75">
      <c r="C534" s="39"/>
    </row>
    <row r="535" ht="12.75">
      <c r="C535" s="39"/>
    </row>
    <row r="536" ht="12.75">
      <c r="C536" s="39"/>
    </row>
    <row r="537" ht="12.75">
      <c r="C537" s="39"/>
    </row>
    <row r="538" ht="12.75">
      <c r="C538" s="39"/>
    </row>
    <row r="539" ht="12.75">
      <c r="C539" s="39"/>
    </row>
    <row r="540" ht="12.75">
      <c r="C540" s="39"/>
    </row>
    <row r="541" ht="12.75">
      <c r="C541" s="39"/>
    </row>
    <row r="542" ht="12.75">
      <c r="C542" s="39"/>
    </row>
    <row r="543" ht="12.75">
      <c r="C543" s="39"/>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F3" sqref="F3:F4"/>
    </sheetView>
  </sheetViews>
  <sheetFormatPr defaultColWidth="9.140625" defaultRowHeight="15"/>
  <cols>
    <col min="1" max="1" width="5.140625" style="7" customWidth="1"/>
    <col min="2" max="4" width="26.00390625" style="7" customWidth="1"/>
    <col min="5" max="5" width="46.28125" style="7" customWidth="1"/>
    <col min="6" max="6" width="27.28125" style="7" customWidth="1"/>
    <col min="7" max="8" width="24.140625" style="7" customWidth="1"/>
    <col min="9" max="16384" width="9.140625" style="7" customWidth="1"/>
  </cols>
  <sheetData>
    <row r="1" spans="1:14" s="1" customFormat="1" ht="42" customHeight="1">
      <c r="A1" s="241" t="s">
        <v>98</v>
      </c>
      <c r="B1" s="241"/>
      <c r="C1" s="241"/>
      <c r="D1" s="241"/>
      <c r="E1" s="241"/>
      <c r="F1" s="241"/>
      <c r="G1" s="241"/>
      <c r="H1" s="241"/>
      <c r="I1" s="88"/>
      <c r="J1" s="88"/>
      <c r="K1" s="88"/>
      <c r="L1" s="88"/>
      <c r="M1" s="88"/>
      <c r="N1" s="88"/>
    </row>
    <row r="2" spans="1:8" ht="91.5" customHeight="1">
      <c r="A2" s="240" t="s">
        <v>139</v>
      </c>
      <c r="B2" s="240"/>
      <c r="C2" s="240"/>
      <c r="D2" s="240"/>
      <c r="E2" s="240"/>
      <c r="F2" s="240"/>
      <c r="G2" s="240"/>
      <c r="H2" s="240"/>
    </row>
    <row r="3" spans="1:8" ht="36" customHeight="1">
      <c r="A3" s="243"/>
      <c r="B3" s="239"/>
      <c r="C3" s="239"/>
      <c r="D3" s="239"/>
      <c r="E3" s="239"/>
      <c r="F3" s="239"/>
      <c r="G3" s="239"/>
      <c r="H3" s="239"/>
    </row>
    <row r="4" spans="1:8" s="8" customFormat="1" ht="36" customHeight="1">
      <c r="A4" s="243"/>
      <c r="B4" s="239"/>
      <c r="C4" s="239"/>
      <c r="D4" s="239"/>
      <c r="E4" s="239"/>
      <c r="F4" s="239"/>
      <c r="G4" s="156"/>
      <c r="H4" s="156"/>
    </row>
    <row r="5" spans="1:8" ht="15">
      <c r="A5" s="157"/>
      <c r="B5" s="157"/>
      <c r="C5" s="157"/>
      <c r="D5" s="157"/>
      <c r="E5" s="157"/>
      <c r="F5" s="158"/>
      <c r="G5" s="158"/>
      <c r="H5" s="158"/>
    </row>
    <row r="6" spans="1:8" ht="15">
      <c r="A6" s="157"/>
      <c r="B6" s="157"/>
      <c r="C6" s="157"/>
      <c r="D6" s="157"/>
      <c r="E6" s="157"/>
      <c r="F6" s="158"/>
      <c r="G6" s="158"/>
      <c r="H6" s="158"/>
    </row>
    <row r="7" spans="1:8" ht="15">
      <c r="A7" s="157"/>
      <c r="B7" s="157"/>
      <c r="C7" s="157"/>
      <c r="D7" s="157"/>
      <c r="E7" s="157"/>
      <c r="F7" s="158"/>
      <c r="G7" s="158"/>
      <c r="H7" s="158"/>
    </row>
    <row r="8" spans="1:8" ht="15">
      <c r="A8" s="157"/>
      <c r="B8" s="157"/>
      <c r="C8" s="157"/>
      <c r="D8" s="157"/>
      <c r="E8" s="157"/>
      <c r="F8" s="158"/>
      <c r="G8" s="158"/>
      <c r="H8" s="158"/>
    </row>
    <row r="9" spans="1:8" ht="15">
      <c r="A9" s="157"/>
      <c r="B9" s="157"/>
      <c r="C9" s="157"/>
      <c r="D9" s="157"/>
      <c r="E9" s="157"/>
      <c r="F9" s="158"/>
      <c r="G9" s="158"/>
      <c r="H9" s="158"/>
    </row>
    <row r="10" spans="1:8" ht="15">
      <c r="A10" s="157"/>
      <c r="B10" s="157"/>
      <c r="C10" s="157"/>
      <c r="D10" s="157"/>
      <c r="E10" s="157"/>
      <c r="F10" s="158"/>
      <c r="G10" s="158"/>
      <c r="H10" s="158"/>
    </row>
    <row r="11" spans="1:8" ht="15">
      <c r="A11" s="157"/>
      <c r="B11" s="157"/>
      <c r="C11" s="157"/>
      <c r="D11" s="157"/>
      <c r="E11" s="157"/>
      <c r="F11" s="158"/>
      <c r="G11" s="158"/>
      <c r="H11" s="158"/>
    </row>
    <row r="12" spans="1:8" ht="15">
      <c r="A12" s="157"/>
      <c r="B12" s="157"/>
      <c r="C12" s="157"/>
      <c r="D12" s="157"/>
      <c r="E12" s="157"/>
      <c r="F12" s="158"/>
      <c r="G12" s="158"/>
      <c r="H12" s="158"/>
    </row>
    <row r="13" spans="1:8" ht="15">
      <c r="A13" s="157"/>
      <c r="B13" s="157"/>
      <c r="C13" s="157"/>
      <c r="D13" s="157"/>
      <c r="E13" s="157"/>
      <c r="F13" s="158"/>
      <c r="G13" s="158"/>
      <c r="H13" s="158"/>
    </row>
    <row r="14" spans="1:8" ht="15">
      <c r="A14" s="157"/>
      <c r="B14" s="157"/>
      <c r="C14" s="157"/>
      <c r="D14" s="157"/>
      <c r="E14" s="157"/>
      <c r="F14" s="158"/>
      <c r="G14" s="158"/>
      <c r="H14" s="158"/>
    </row>
    <row r="15" spans="1:8" ht="15">
      <c r="A15" s="157"/>
      <c r="B15" s="157"/>
      <c r="C15" s="157"/>
      <c r="D15" s="157"/>
      <c r="E15" s="157"/>
      <c r="F15" s="158"/>
      <c r="G15" s="158"/>
      <c r="H15" s="158"/>
    </row>
    <row r="16" spans="1:8" ht="15">
      <c r="A16" s="157"/>
      <c r="B16" s="157"/>
      <c r="C16" s="157"/>
      <c r="D16" s="157"/>
      <c r="E16" s="157"/>
      <c r="F16" s="158"/>
      <c r="G16" s="158"/>
      <c r="H16" s="158"/>
    </row>
    <row r="17" spans="1:8" ht="15">
      <c r="A17" s="157"/>
      <c r="B17" s="157"/>
      <c r="C17" s="157"/>
      <c r="D17" s="157"/>
      <c r="E17" s="157"/>
      <c r="F17" s="158"/>
      <c r="G17" s="158"/>
      <c r="H17" s="158"/>
    </row>
    <row r="18" spans="1:8" ht="15">
      <c r="A18" s="157"/>
      <c r="B18" s="157"/>
      <c r="C18" s="157"/>
      <c r="D18" s="157"/>
      <c r="E18" s="157"/>
      <c r="F18" s="158"/>
      <c r="G18" s="158"/>
      <c r="H18" s="158"/>
    </row>
    <row r="19" spans="1:8" ht="15">
      <c r="A19" s="157"/>
      <c r="B19" s="157"/>
      <c r="C19" s="157"/>
      <c r="D19" s="157"/>
      <c r="E19" s="157"/>
      <c r="F19" s="158"/>
      <c r="G19" s="158"/>
      <c r="H19" s="158"/>
    </row>
    <row r="20" spans="1:8" ht="15">
      <c r="A20" s="157"/>
      <c r="B20" s="157"/>
      <c r="C20" s="157"/>
      <c r="D20" s="157"/>
      <c r="E20" s="157"/>
      <c r="F20" s="158"/>
      <c r="G20" s="158"/>
      <c r="H20" s="158"/>
    </row>
    <row r="21" spans="1:8" ht="15">
      <c r="A21" s="157"/>
      <c r="B21" s="157"/>
      <c r="C21" s="157"/>
      <c r="D21" s="157"/>
      <c r="E21" s="157"/>
      <c r="F21" s="158"/>
      <c r="G21" s="158"/>
      <c r="H21" s="158"/>
    </row>
    <row r="22" spans="1:8" ht="15">
      <c r="A22" s="157"/>
      <c r="B22" s="157"/>
      <c r="C22" s="157"/>
      <c r="D22" s="157"/>
      <c r="E22" s="157"/>
      <c r="F22" s="158"/>
      <c r="G22" s="158"/>
      <c r="H22" s="158"/>
    </row>
    <row r="23" spans="1:8" ht="15">
      <c r="A23" s="157"/>
      <c r="B23" s="157"/>
      <c r="C23" s="157"/>
      <c r="D23" s="157"/>
      <c r="E23" s="157"/>
      <c r="F23" s="158"/>
      <c r="G23" s="158"/>
      <c r="H23" s="158"/>
    </row>
    <row r="24" spans="1:8" ht="15">
      <c r="A24" s="157"/>
      <c r="B24" s="157"/>
      <c r="C24" s="157"/>
      <c r="D24" s="157"/>
      <c r="E24" s="157"/>
      <c r="F24" s="158"/>
      <c r="G24" s="158"/>
      <c r="H24" s="158"/>
    </row>
    <row r="25" spans="1:8" ht="67.5" customHeight="1">
      <c r="A25" s="242" t="s">
        <v>106</v>
      </c>
      <c r="B25" s="242"/>
      <c r="C25" s="242"/>
      <c r="D25" s="242"/>
      <c r="E25" s="242"/>
      <c r="F25" s="242"/>
      <c r="G25" s="242"/>
      <c r="H25" s="242"/>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
      <selection activeCell="D7" sqref="D7"/>
    </sheetView>
  </sheetViews>
  <sheetFormatPr defaultColWidth="9.140625" defaultRowHeight="15"/>
  <cols>
    <col min="1" max="1" width="5.140625" style="7" customWidth="1"/>
    <col min="2" max="3" width="27.28125" style="7" customWidth="1"/>
    <col min="4" max="4" width="46.28125" style="7" customWidth="1"/>
    <col min="5" max="6" width="27.28125" style="7" customWidth="1"/>
    <col min="7" max="16384" width="9.140625" style="7" customWidth="1"/>
  </cols>
  <sheetData>
    <row r="1" spans="1:12" s="1" customFormat="1" ht="26.25" customHeight="1">
      <c r="A1" s="179" t="s">
        <v>99</v>
      </c>
      <c r="B1" s="179"/>
      <c r="C1" s="179"/>
      <c r="D1" s="179"/>
      <c r="E1" s="179"/>
      <c r="F1" s="179"/>
      <c r="G1" s="88"/>
      <c r="H1" s="88"/>
      <c r="I1" s="88"/>
      <c r="J1" s="88"/>
      <c r="K1" s="88"/>
      <c r="L1" s="88"/>
    </row>
    <row r="2" spans="1:6" ht="89.25" customHeight="1">
      <c r="A2" s="240" t="s">
        <v>140</v>
      </c>
      <c r="B2" s="240"/>
      <c r="C2" s="240"/>
      <c r="D2" s="240"/>
      <c r="E2" s="240"/>
      <c r="F2" s="240"/>
    </row>
    <row r="3" spans="1:6" ht="15">
      <c r="A3" s="244" t="s">
        <v>16</v>
      </c>
      <c r="B3" s="244"/>
      <c r="C3" s="244"/>
      <c r="D3" s="244"/>
      <c r="E3" s="244"/>
      <c r="F3" s="244"/>
    </row>
    <row r="4" spans="1:6" s="8" customFormat="1" ht="15">
      <c r="A4" s="159"/>
      <c r="B4" s="156"/>
      <c r="C4" s="156"/>
      <c r="D4" s="156"/>
      <c r="E4" s="156"/>
      <c r="F4" s="156"/>
    </row>
    <row r="5" spans="1:6" ht="15">
      <c r="A5" s="157"/>
      <c r="B5" s="157"/>
      <c r="C5" s="157"/>
      <c r="D5" s="157"/>
      <c r="E5" s="158"/>
      <c r="F5" s="158"/>
    </row>
    <row r="6" spans="1:6" ht="15">
      <c r="A6" s="157"/>
      <c r="B6" s="157"/>
      <c r="C6" s="157"/>
      <c r="D6" s="157"/>
      <c r="E6" s="158"/>
      <c r="F6" s="158"/>
    </row>
    <row r="7" spans="1:6" ht="15">
      <c r="A7" s="157"/>
      <c r="B7" s="157"/>
      <c r="C7" s="157"/>
      <c r="D7" s="157"/>
      <c r="E7" s="158"/>
      <c r="F7" s="158"/>
    </row>
    <row r="8" spans="1:6" ht="15">
      <c r="A8" s="157"/>
      <c r="B8" s="157"/>
      <c r="C8" s="157"/>
      <c r="D8" s="157"/>
      <c r="E8" s="158"/>
      <c r="F8" s="158"/>
    </row>
    <row r="9" spans="1:6" ht="15">
      <c r="A9" s="157"/>
      <c r="B9" s="157"/>
      <c r="C9" s="157"/>
      <c r="D9" s="157"/>
      <c r="E9" s="158"/>
      <c r="F9" s="158"/>
    </row>
    <row r="10" spans="1:6" ht="15">
      <c r="A10" s="157"/>
      <c r="B10" s="157"/>
      <c r="C10" s="157"/>
      <c r="D10" s="157"/>
      <c r="E10" s="158"/>
      <c r="F10" s="158"/>
    </row>
    <row r="11" spans="1:6" ht="15">
      <c r="A11" s="157"/>
      <c r="B11" s="157"/>
      <c r="C11" s="157"/>
      <c r="D11" s="157"/>
      <c r="E11" s="158"/>
      <c r="F11" s="158"/>
    </row>
    <row r="12" spans="1:6" ht="15">
      <c r="A12" s="157"/>
      <c r="B12" s="157"/>
      <c r="C12" s="157"/>
      <c r="D12" s="157"/>
      <c r="E12" s="158"/>
      <c r="F12" s="158"/>
    </row>
    <row r="13" spans="1:6" ht="15">
      <c r="A13" s="157"/>
      <c r="B13" s="157"/>
      <c r="C13" s="157"/>
      <c r="D13" s="157"/>
      <c r="E13" s="158"/>
      <c r="F13" s="158"/>
    </row>
    <row r="14" spans="1:6" ht="15">
      <c r="A14" s="157"/>
      <c r="B14" s="157"/>
      <c r="C14" s="157"/>
      <c r="D14" s="157"/>
      <c r="E14" s="158"/>
      <c r="F14" s="158"/>
    </row>
    <row r="15" spans="1:6" ht="15">
      <c r="A15" s="157"/>
      <c r="B15" s="157"/>
      <c r="C15" s="157"/>
      <c r="D15" s="157"/>
      <c r="E15" s="158"/>
      <c r="F15" s="158"/>
    </row>
    <row r="16" spans="1:6" ht="15">
      <c r="A16" s="157"/>
      <c r="B16" s="157"/>
      <c r="C16" s="157"/>
      <c r="D16" s="157"/>
      <c r="E16" s="158"/>
      <c r="F16" s="158"/>
    </row>
    <row r="17" spans="1:6" ht="15">
      <c r="A17" s="157"/>
      <c r="B17" s="157"/>
      <c r="C17" s="157"/>
      <c r="D17" s="157"/>
      <c r="E17" s="158"/>
      <c r="F17" s="158"/>
    </row>
    <row r="18" spans="1:6" ht="15">
      <c r="A18" s="157"/>
      <c r="B18" s="157"/>
      <c r="C18" s="157"/>
      <c r="D18" s="157"/>
      <c r="E18" s="158"/>
      <c r="F18" s="158"/>
    </row>
    <row r="19" spans="1:6" ht="15">
      <c r="A19" s="157"/>
      <c r="B19" s="157"/>
      <c r="C19" s="157"/>
      <c r="D19" s="157"/>
      <c r="E19" s="158"/>
      <c r="F19" s="158"/>
    </row>
    <row r="20" spans="1:6" ht="15">
      <c r="A20" s="157"/>
      <c r="B20" s="157"/>
      <c r="C20" s="157"/>
      <c r="D20" s="157"/>
      <c r="E20" s="158"/>
      <c r="F20" s="158"/>
    </row>
    <row r="21" spans="1:6" ht="15">
      <c r="A21" s="157"/>
      <c r="B21" s="157"/>
      <c r="C21" s="157"/>
      <c r="D21" s="157"/>
      <c r="E21" s="158"/>
      <c r="F21" s="158"/>
    </row>
    <row r="22" spans="1:6" ht="15">
      <c r="A22" s="157"/>
      <c r="B22" s="157"/>
      <c r="C22" s="157"/>
      <c r="D22" s="157"/>
      <c r="E22" s="158"/>
      <c r="F22" s="158"/>
    </row>
    <row r="23" spans="1:6" ht="15">
      <c r="A23" s="157"/>
      <c r="B23" s="157"/>
      <c r="C23" s="157"/>
      <c r="D23" s="157"/>
      <c r="E23" s="158"/>
      <c r="F23" s="158"/>
    </row>
    <row r="24" spans="1:6" ht="15">
      <c r="A24" s="157"/>
      <c r="B24" s="157"/>
      <c r="C24" s="157"/>
      <c r="D24" s="157"/>
      <c r="E24" s="158"/>
      <c r="F24" s="158"/>
    </row>
    <row r="25" spans="1:6" s="9" customFormat="1" ht="15">
      <c r="A25" s="160"/>
      <c r="B25" s="245"/>
      <c r="C25" s="245"/>
      <c r="D25" s="245"/>
      <c r="E25" s="161"/>
      <c r="F25" s="161"/>
    </row>
    <row r="26" spans="1:6" ht="49.5" customHeight="1">
      <c r="A26" s="242" t="s">
        <v>106</v>
      </c>
      <c r="B26" s="242"/>
      <c r="C26" s="242"/>
      <c r="D26" s="242"/>
      <c r="E26" s="242"/>
      <c r="F26" s="242"/>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zoomScaleSheetLayoutView="110" zoomScalePageLayoutView="0" workbookViewId="0" topLeftCell="A1">
      <selection activeCell="J2" sqref="J2"/>
    </sheetView>
  </sheetViews>
  <sheetFormatPr defaultColWidth="9.140625" defaultRowHeight="15"/>
  <cols>
    <col min="1" max="1" width="6.28125" style="10" customWidth="1"/>
    <col min="2" max="2" width="21.57421875" style="10" customWidth="1"/>
    <col min="3" max="3" width="54.421875" style="10" customWidth="1"/>
    <col min="4" max="4" width="20.140625" style="26" customWidth="1"/>
    <col min="5" max="5" width="20.140625" style="27" customWidth="1"/>
    <col min="6" max="6" width="20.140625" style="26" customWidth="1"/>
    <col min="7" max="16384" width="9.140625" style="10" customWidth="1"/>
  </cols>
  <sheetData>
    <row r="1" spans="1:12" s="1" customFormat="1" ht="26.25" customHeight="1">
      <c r="A1" s="179" t="s">
        <v>100</v>
      </c>
      <c r="B1" s="179"/>
      <c r="C1" s="179"/>
      <c r="D1" s="179"/>
      <c r="E1" s="179"/>
      <c r="F1" s="179"/>
      <c r="G1" s="88"/>
      <c r="H1" s="88"/>
      <c r="I1" s="88"/>
      <c r="J1" s="88"/>
      <c r="K1" s="88"/>
      <c r="L1" s="88"/>
    </row>
    <row r="2" spans="1:6" ht="93.75" customHeight="1">
      <c r="A2" s="230" t="s">
        <v>126</v>
      </c>
      <c r="B2" s="230"/>
      <c r="C2" s="230"/>
      <c r="D2" s="230"/>
      <c r="E2" s="230"/>
      <c r="F2" s="230"/>
    </row>
    <row r="3" spans="2:6" ht="13.5" thickBot="1">
      <c r="B3" s="247" t="s">
        <v>124</v>
      </c>
      <c r="C3" s="247"/>
      <c r="D3" s="247"/>
      <c r="E3" s="247"/>
      <c r="F3" s="247"/>
    </row>
    <row r="4" spans="1:6" s="11" customFormat="1" ht="15.75" customHeight="1">
      <c r="A4" s="248" t="s">
        <v>17</v>
      </c>
      <c r="B4" s="222" t="s">
        <v>19</v>
      </c>
      <c r="C4" s="222" t="s">
        <v>20</v>
      </c>
      <c r="D4" s="222" t="s">
        <v>21</v>
      </c>
      <c r="E4" s="251" t="s">
        <v>123</v>
      </c>
      <c r="F4" s="223" t="s">
        <v>22</v>
      </c>
    </row>
    <row r="5" spans="1:6" s="11" customFormat="1" ht="22.5" customHeight="1">
      <c r="A5" s="249"/>
      <c r="B5" s="250"/>
      <c r="C5" s="250"/>
      <c r="D5" s="250"/>
      <c r="E5" s="252"/>
      <c r="F5" s="253"/>
    </row>
    <row r="6" spans="1:6" ht="18.75" customHeight="1">
      <c r="A6" s="12"/>
      <c r="B6" s="13"/>
      <c r="C6" s="14"/>
      <c r="D6" s="14"/>
      <c r="E6" s="15"/>
      <c r="F6" s="16"/>
    </row>
    <row r="7" spans="1:6" ht="12.75">
      <c r="A7" s="17"/>
      <c r="B7" s="18"/>
      <c r="C7" s="18"/>
      <c r="D7" s="19"/>
      <c r="E7" s="20"/>
      <c r="F7" s="21"/>
    </row>
    <row r="8" spans="1:6" ht="12.75">
      <c r="A8" s="17"/>
      <c r="B8" s="18"/>
      <c r="C8" s="18"/>
      <c r="D8" s="19"/>
      <c r="E8" s="20"/>
      <c r="F8" s="21"/>
    </row>
    <row r="9" spans="1:6" ht="12.75">
      <c r="A9" s="17"/>
      <c r="B9" s="18"/>
      <c r="C9" s="18"/>
      <c r="D9" s="19"/>
      <c r="E9" s="20"/>
      <c r="F9" s="21"/>
    </row>
    <row r="10" spans="1:6" ht="12.75">
      <c r="A10" s="17"/>
      <c r="B10" s="18"/>
      <c r="C10" s="18"/>
      <c r="D10" s="19"/>
      <c r="E10" s="20"/>
      <c r="F10" s="21"/>
    </row>
    <row r="11" spans="1:6" ht="12.75">
      <c r="A11" s="17"/>
      <c r="B11" s="18"/>
      <c r="C11" s="18"/>
      <c r="D11" s="19"/>
      <c r="E11" s="20"/>
      <c r="F11" s="21"/>
    </row>
    <row r="12" spans="1:6" ht="12.75">
      <c r="A12" s="17"/>
      <c r="B12" s="18"/>
      <c r="C12" s="18"/>
      <c r="D12" s="19"/>
      <c r="E12" s="20"/>
      <c r="F12" s="21"/>
    </row>
    <row r="13" spans="1:6" ht="12.75">
      <c r="A13" s="17"/>
      <c r="B13" s="18"/>
      <c r="C13" s="18"/>
      <c r="D13" s="19"/>
      <c r="E13" s="20"/>
      <c r="F13" s="21"/>
    </row>
    <row r="14" spans="1:6" ht="12.75">
      <c r="A14" s="17"/>
      <c r="B14" s="18"/>
      <c r="C14" s="18"/>
      <c r="D14" s="19"/>
      <c r="E14" s="20"/>
      <c r="F14" s="21"/>
    </row>
    <row r="15" spans="1:6" ht="12.75">
      <c r="A15" s="17"/>
      <c r="B15" s="18"/>
      <c r="C15" s="18"/>
      <c r="D15" s="19"/>
      <c r="E15" s="20"/>
      <c r="F15" s="21"/>
    </row>
    <row r="16" spans="1:6" ht="12.75">
      <c r="A16" s="17"/>
      <c r="B16" s="18"/>
      <c r="C16" s="18"/>
      <c r="D16" s="19"/>
      <c r="E16" s="20"/>
      <c r="F16" s="21"/>
    </row>
    <row r="17" spans="1:6" ht="12.75">
      <c r="A17" s="17"/>
      <c r="B17" s="18"/>
      <c r="C17" s="18"/>
      <c r="D17" s="19"/>
      <c r="E17" s="20"/>
      <c r="F17" s="21"/>
    </row>
    <row r="18" spans="1:6" ht="12.75">
      <c r="A18" s="17"/>
      <c r="B18" s="18"/>
      <c r="C18" s="18"/>
      <c r="D18" s="19"/>
      <c r="E18" s="20"/>
      <c r="F18" s="21"/>
    </row>
    <row r="19" spans="1:6" ht="12.75">
      <c r="A19" s="17"/>
      <c r="B19" s="18"/>
      <c r="C19" s="18"/>
      <c r="D19" s="19"/>
      <c r="E19" s="20"/>
      <c r="F19" s="21"/>
    </row>
    <row r="20" spans="1:6" ht="12.75">
      <c r="A20" s="17"/>
      <c r="B20" s="18"/>
      <c r="C20" s="18"/>
      <c r="D20" s="19"/>
      <c r="E20" s="20"/>
      <c r="F20" s="21"/>
    </row>
    <row r="21" spans="1:6" ht="12.75">
      <c r="A21" s="17"/>
      <c r="B21" s="18"/>
      <c r="C21" s="18"/>
      <c r="D21" s="19"/>
      <c r="E21" s="20"/>
      <c r="F21" s="21"/>
    </row>
    <row r="22" spans="1:6" ht="12.75">
      <c r="A22" s="17"/>
      <c r="B22" s="18"/>
      <c r="C22" s="18"/>
      <c r="D22" s="19"/>
      <c r="E22" s="20"/>
      <c r="F22" s="21"/>
    </row>
    <row r="23" spans="1:6" ht="12.75">
      <c r="A23" s="17"/>
      <c r="B23" s="18"/>
      <c r="C23" s="18"/>
      <c r="D23" s="19"/>
      <c r="E23" s="20"/>
      <c r="F23" s="21"/>
    </row>
    <row r="24" spans="1:6" ht="12.75">
      <c r="A24" s="17"/>
      <c r="B24" s="18"/>
      <c r="C24" s="18"/>
      <c r="D24" s="19"/>
      <c r="E24" s="20"/>
      <c r="F24" s="21"/>
    </row>
    <row r="25" spans="1:6" ht="12.75">
      <c r="A25" s="17"/>
      <c r="B25" s="18"/>
      <c r="C25" s="18"/>
      <c r="D25" s="19"/>
      <c r="E25" s="20"/>
      <c r="F25" s="21"/>
    </row>
    <row r="26" spans="1:6" ht="12.75">
      <c r="A26" s="17"/>
      <c r="B26" s="18"/>
      <c r="C26" s="18"/>
      <c r="D26" s="19"/>
      <c r="E26" s="20"/>
      <c r="F26" s="21"/>
    </row>
    <row r="27" spans="1:6" ht="12.75">
      <c r="A27" s="17"/>
      <c r="B27" s="18"/>
      <c r="C27" s="18"/>
      <c r="D27" s="19"/>
      <c r="E27" s="20"/>
      <c r="F27" s="21"/>
    </row>
    <row r="28" spans="1:6" ht="12.75">
      <c r="A28" s="17"/>
      <c r="B28" s="18"/>
      <c r="C28" s="18"/>
      <c r="D28" s="19"/>
      <c r="E28" s="20"/>
      <c r="F28" s="21"/>
    </row>
    <row r="29" spans="1:6" ht="12.75">
      <c r="A29" s="17"/>
      <c r="B29" s="18"/>
      <c r="C29" s="18"/>
      <c r="D29" s="19"/>
      <c r="E29" s="20"/>
      <c r="F29" s="21"/>
    </row>
    <row r="30" spans="1:6" s="25" customFormat="1" ht="15.75" customHeight="1" thickBot="1">
      <c r="A30" s="22"/>
      <c r="B30" s="246" t="s">
        <v>18</v>
      </c>
      <c r="C30" s="246"/>
      <c r="D30" s="246"/>
      <c r="E30" s="23">
        <f>SUM(E6:E29)</f>
        <v>0</v>
      </c>
      <c r="F30" s="24">
        <f>SUM(F6:F29)</f>
        <v>0</v>
      </c>
    </row>
    <row r="31" spans="1:6" ht="55.5" customHeight="1">
      <c r="A31" s="254" t="s">
        <v>125</v>
      </c>
      <c r="B31" s="255"/>
      <c r="C31" s="255"/>
      <c r="D31" s="255"/>
      <c r="E31" s="255"/>
      <c r="F31" s="255"/>
    </row>
  </sheetData>
  <sheetProtection/>
  <mergeCells count="11">
    <mergeCell ref="A31:F31"/>
    <mergeCell ref="A1:F1"/>
    <mergeCell ref="B30:D30"/>
    <mergeCell ref="A2:F2"/>
    <mergeCell ref="B3:F3"/>
    <mergeCell ref="A4:A5"/>
    <mergeCell ref="B4:B5"/>
    <mergeCell ref="C4:C5"/>
    <mergeCell ref="D4:D5"/>
    <mergeCell ref="E4:E5"/>
    <mergeCell ref="F4:F5"/>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A1">
      <selection activeCell="J4" sqref="J4"/>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179" t="s">
        <v>86</v>
      </c>
      <c r="B1" s="179"/>
      <c r="C1" s="179"/>
      <c r="D1" s="179"/>
      <c r="E1" s="179"/>
      <c r="F1" s="179"/>
      <c r="G1" s="179"/>
      <c r="H1" s="179"/>
      <c r="I1" s="179"/>
      <c r="J1" s="179"/>
      <c r="K1" s="179"/>
      <c r="L1" s="88"/>
    </row>
    <row r="2" spans="1:11" s="4" customFormat="1" ht="102" customHeight="1">
      <c r="A2" s="183" t="s">
        <v>128</v>
      </c>
      <c r="B2" s="183"/>
      <c r="C2" s="183"/>
      <c r="D2" s="183"/>
      <c r="E2" s="183"/>
      <c r="F2" s="183"/>
      <c r="G2" s="183"/>
      <c r="H2" s="183"/>
      <c r="I2" s="183"/>
      <c r="J2" s="183"/>
      <c r="K2" s="183"/>
    </row>
    <row r="3" ht="48.75" customHeight="1"/>
    <row r="4" ht="30" customHeight="1"/>
    <row r="15" ht="13.5" thickBot="1"/>
    <row r="16" spans="1:11" ht="37.5" customHeight="1">
      <c r="A16" s="182" t="s">
        <v>112</v>
      </c>
      <c r="B16" s="182"/>
      <c r="C16" s="182"/>
      <c r="D16" s="182"/>
      <c r="E16" s="182"/>
      <c r="F16" s="182"/>
      <c r="G16" s="182"/>
      <c r="H16" s="182"/>
      <c r="I16" s="182"/>
      <c r="J16" s="182"/>
      <c r="K16" s="182"/>
    </row>
    <row r="17" spans="1:11" ht="12.75">
      <c r="A17" s="181" t="s">
        <v>103</v>
      </c>
      <c r="B17" s="181"/>
      <c r="C17" s="181"/>
      <c r="D17" s="181"/>
      <c r="E17" s="181"/>
      <c r="F17" s="181"/>
      <c r="G17" s="181"/>
      <c r="H17" s="181"/>
      <c r="I17" s="181"/>
      <c r="J17" s="181"/>
      <c r="K17" s="181"/>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tabSelected="1" zoomScaleSheetLayoutView="110" zoomScalePageLayoutView="0" workbookViewId="0" topLeftCell="A1">
      <selection activeCell="E7" sqref="E7"/>
    </sheetView>
  </sheetViews>
  <sheetFormatPr defaultColWidth="9.140625" defaultRowHeight="15"/>
  <cols>
    <col min="1" max="1" width="9.140625" style="28" customWidth="1"/>
    <col min="2" max="2" width="39.00390625" style="28" customWidth="1"/>
    <col min="3" max="3" width="21.8515625" style="28" customWidth="1"/>
    <col min="4" max="5" width="39.00390625" style="28" customWidth="1"/>
    <col min="6" max="16384" width="9.140625" style="28" customWidth="1"/>
  </cols>
  <sheetData>
    <row r="1" spans="2:5" ht="15.75">
      <c r="B1" s="186" t="s">
        <v>87</v>
      </c>
      <c r="C1" s="186"/>
      <c r="D1" s="186"/>
      <c r="E1" s="186"/>
    </row>
    <row r="2" spans="2:14" ht="78" customHeight="1">
      <c r="B2" s="184" t="s">
        <v>141</v>
      </c>
      <c r="C2" s="184"/>
      <c r="D2" s="184"/>
      <c r="E2" s="184"/>
      <c r="F2" s="29"/>
      <c r="G2" s="29"/>
      <c r="H2" s="29"/>
      <c r="I2" s="29"/>
      <c r="J2" s="29"/>
      <c r="K2" s="29"/>
      <c r="L2" s="29"/>
      <c r="M2" s="29"/>
      <c r="N2" s="29"/>
    </row>
    <row r="3" spans="2:5" ht="13.5" thickBot="1">
      <c r="B3" s="185" t="s">
        <v>16</v>
      </c>
      <c r="C3" s="185"/>
      <c r="D3" s="185"/>
      <c r="E3" s="185"/>
    </row>
    <row r="4" spans="2:5" s="34" customFormat="1" ht="45" customHeight="1">
      <c r="B4" s="162" t="s">
        <v>23</v>
      </c>
      <c r="C4" s="163" t="s">
        <v>101</v>
      </c>
      <c r="D4" s="164" t="s">
        <v>24</v>
      </c>
      <c r="E4" s="165" t="s">
        <v>25</v>
      </c>
    </row>
    <row r="5" spans="2:5" ht="25.5">
      <c r="B5" s="144" t="s">
        <v>144</v>
      </c>
      <c r="C5" s="166">
        <v>1</v>
      </c>
      <c r="D5" s="167">
        <v>3000</v>
      </c>
      <c r="E5" s="145" t="s">
        <v>146</v>
      </c>
    </row>
    <row r="6" spans="2:5" ht="25.5">
      <c r="B6" s="168" t="s">
        <v>145</v>
      </c>
      <c r="C6" s="166">
        <v>1</v>
      </c>
      <c r="D6" s="169" t="s">
        <v>143</v>
      </c>
      <c r="E6" s="145" t="s">
        <v>147</v>
      </c>
    </row>
    <row r="7" spans="2:5" ht="12.75">
      <c r="B7" s="144"/>
      <c r="C7" s="166"/>
      <c r="D7" s="170"/>
      <c r="E7" s="145"/>
    </row>
    <row r="8" spans="2:5" ht="12.75">
      <c r="B8" s="144"/>
      <c r="C8" s="166"/>
      <c r="D8" s="170"/>
      <c r="E8" s="145"/>
    </row>
    <row r="9" spans="2:5" ht="12.75">
      <c r="B9" s="144"/>
      <c r="C9" s="166"/>
      <c r="D9" s="170"/>
      <c r="E9" s="145"/>
    </row>
    <row r="10" spans="2:5" ht="12.75">
      <c r="B10" s="144"/>
      <c r="C10" s="166"/>
      <c r="D10" s="170"/>
      <c r="E10" s="145"/>
    </row>
    <row r="11" spans="2:5" ht="12.75">
      <c r="B11" s="144"/>
      <c r="C11" s="166"/>
      <c r="D11" s="170"/>
      <c r="E11" s="145"/>
    </row>
    <row r="12" spans="2:5" ht="12.75">
      <c r="B12" s="144"/>
      <c r="C12" s="166"/>
      <c r="D12" s="170"/>
      <c r="E12" s="145"/>
    </row>
    <row r="13" spans="2:5" ht="12.75">
      <c r="B13" s="144"/>
      <c r="C13" s="166"/>
      <c r="D13" s="170"/>
      <c r="E13" s="145"/>
    </row>
    <row r="14" spans="2:5" ht="12.75">
      <c r="B14" s="144"/>
      <c r="C14" s="166"/>
      <c r="D14" s="170"/>
      <c r="E14" s="145"/>
    </row>
    <row r="15" spans="2:5" ht="13.5" thickBot="1">
      <c r="B15" s="171"/>
      <c r="C15" s="172"/>
      <c r="D15" s="173"/>
      <c r="E15" s="174"/>
    </row>
    <row r="16" spans="2:5" ht="36.75" customHeight="1">
      <c r="B16" s="187" t="s">
        <v>104</v>
      </c>
      <c r="C16" s="187"/>
      <c r="D16" s="187"/>
      <c r="E16" s="187"/>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H2" sqref="H2"/>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28" customFormat="1" ht="15.75">
      <c r="A1" s="186" t="s">
        <v>88</v>
      </c>
      <c r="B1" s="186"/>
      <c r="C1" s="186"/>
      <c r="D1" s="186"/>
      <c r="E1" s="186"/>
      <c r="F1" s="186"/>
    </row>
    <row r="2" spans="1:6" ht="81" customHeight="1">
      <c r="A2" s="188" t="s">
        <v>129</v>
      </c>
      <c r="B2" s="189"/>
      <c r="C2" s="189"/>
      <c r="D2" s="189"/>
      <c r="E2" s="189"/>
      <c r="F2" s="189"/>
    </row>
    <row r="3" spans="1:6" ht="12.75">
      <c r="A3" s="193" t="s">
        <v>16</v>
      </c>
      <c r="B3" s="193"/>
      <c r="C3" s="193"/>
      <c r="D3" s="193"/>
      <c r="E3" s="193"/>
      <c r="F3" s="193"/>
    </row>
    <row r="4" spans="1:6" s="2" customFormat="1" ht="45" customHeight="1">
      <c r="A4" s="152"/>
      <c r="B4" s="152"/>
      <c r="C4" s="152"/>
      <c r="D4" s="152"/>
      <c r="E4" s="152"/>
      <c r="F4" s="152"/>
    </row>
    <row r="5" spans="1:6" ht="18" customHeight="1">
      <c r="A5" s="153"/>
      <c r="B5" s="153"/>
      <c r="C5" s="154"/>
      <c r="D5" s="154"/>
      <c r="E5" s="154"/>
      <c r="F5" s="154"/>
    </row>
    <row r="6" spans="1:6" ht="18" customHeight="1">
      <c r="A6" s="153"/>
      <c r="B6" s="153"/>
      <c r="C6" s="154"/>
      <c r="D6" s="154"/>
      <c r="E6" s="154"/>
      <c r="F6" s="154"/>
    </row>
    <row r="7" spans="1:6" ht="18" customHeight="1">
      <c r="A7" s="153"/>
      <c r="B7" s="153"/>
      <c r="C7" s="154"/>
      <c r="D7" s="154"/>
      <c r="E7" s="154"/>
      <c r="F7" s="154"/>
    </row>
    <row r="8" spans="1:6" ht="18" customHeight="1">
      <c r="A8" s="153"/>
      <c r="B8" s="153"/>
      <c r="C8" s="154"/>
      <c r="D8" s="154"/>
      <c r="E8" s="154"/>
      <c r="F8" s="154"/>
    </row>
    <row r="9" spans="1:6" ht="18" customHeight="1">
      <c r="A9" s="153"/>
      <c r="B9" s="153"/>
      <c r="C9" s="154"/>
      <c r="D9" s="154"/>
      <c r="E9" s="154"/>
      <c r="F9" s="154"/>
    </row>
    <row r="10" spans="1:6" ht="18" customHeight="1">
      <c r="A10" s="153"/>
      <c r="B10" s="153"/>
      <c r="C10" s="154"/>
      <c r="D10" s="154"/>
      <c r="E10" s="154"/>
      <c r="F10" s="154"/>
    </row>
    <row r="11" spans="1:6" ht="18" customHeight="1">
      <c r="A11" s="153"/>
      <c r="B11" s="153"/>
      <c r="C11" s="154"/>
      <c r="D11" s="154"/>
      <c r="E11" s="154"/>
      <c r="F11" s="154"/>
    </row>
    <row r="12" spans="1:6" s="2" customFormat="1" ht="33.75" customHeight="1">
      <c r="A12" s="190"/>
      <c r="B12" s="190"/>
      <c r="C12" s="155"/>
      <c r="D12" s="155"/>
      <c r="E12" s="155"/>
      <c r="F12" s="155"/>
    </row>
    <row r="13" spans="1:6" ht="61.5" customHeight="1">
      <c r="A13" s="191" t="s">
        <v>111</v>
      </c>
      <c r="B13" s="192"/>
      <c r="C13" s="192"/>
      <c r="D13" s="192"/>
      <c r="E13" s="192"/>
      <c r="F13" s="192"/>
    </row>
    <row r="14" spans="1:6" ht="28.5" customHeight="1">
      <c r="A14" s="194" t="s">
        <v>103</v>
      </c>
      <c r="B14" s="194"/>
      <c r="C14" s="194"/>
      <c r="D14" s="194"/>
      <c r="E14" s="194"/>
      <c r="F14" s="194"/>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A2" sqref="A2:F3"/>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 customFormat="1" ht="26.25" customHeight="1">
      <c r="A1" s="179" t="s">
        <v>89</v>
      </c>
      <c r="B1" s="179"/>
      <c r="C1" s="179"/>
      <c r="D1" s="179"/>
      <c r="E1" s="179"/>
      <c r="F1" s="179"/>
      <c r="G1" s="88"/>
      <c r="H1" s="88"/>
      <c r="I1" s="88"/>
      <c r="J1" s="88"/>
      <c r="K1" s="88"/>
      <c r="L1" s="88"/>
    </row>
    <row r="2" spans="1:6" ht="15">
      <c r="A2" s="202" t="s">
        <v>142</v>
      </c>
      <c r="B2" s="203"/>
      <c r="C2" s="203"/>
      <c r="D2" s="203"/>
      <c r="E2" s="203"/>
      <c r="F2" s="203"/>
    </row>
    <row r="3" spans="1:6" ht="81" customHeight="1">
      <c r="A3" s="203"/>
      <c r="B3" s="203"/>
      <c r="C3" s="203"/>
      <c r="D3" s="203"/>
      <c r="E3" s="203"/>
      <c r="F3" s="203"/>
    </row>
    <row r="4" spans="1:6" ht="15.75" thickBot="1">
      <c r="A4" s="201" t="s">
        <v>14</v>
      </c>
      <c r="B4" s="201"/>
      <c r="C4" s="201"/>
      <c r="D4" s="201"/>
      <c r="E4" s="201"/>
      <c r="F4" s="201"/>
    </row>
    <row r="5" spans="1:6" ht="28.5" customHeight="1">
      <c r="A5" s="46" t="s">
        <v>10</v>
      </c>
      <c r="B5" s="103" t="s">
        <v>3</v>
      </c>
      <c r="C5" s="196"/>
      <c r="D5" s="104" t="s">
        <v>11</v>
      </c>
      <c r="E5" s="104" t="s">
        <v>12</v>
      </c>
      <c r="F5" s="105" t="s">
        <v>13</v>
      </c>
    </row>
    <row r="6" spans="1:6" ht="28.5" customHeight="1">
      <c r="A6" s="87" t="s">
        <v>83</v>
      </c>
      <c r="B6" s="106" t="s">
        <v>82</v>
      </c>
      <c r="C6" s="197"/>
      <c r="D6" s="107"/>
      <c r="E6" s="107"/>
      <c r="F6" s="108"/>
    </row>
    <row r="7" spans="1:6" ht="28.5" customHeight="1">
      <c r="A7" s="199"/>
      <c r="B7" s="109" t="s">
        <v>4</v>
      </c>
      <c r="C7" s="197"/>
      <c r="D7" s="110">
        <v>3481.73</v>
      </c>
      <c r="E7" s="110">
        <v>3481.7</v>
      </c>
      <c r="F7" s="111">
        <f>F8+F9+F10+F12+F13</f>
        <v>491.252</v>
      </c>
    </row>
    <row r="8" spans="1:6" ht="28.5" customHeight="1">
      <c r="A8" s="199"/>
      <c r="B8" s="112" t="s">
        <v>5</v>
      </c>
      <c r="C8" s="197"/>
      <c r="D8" s="110">
        <v>617.1</v>
      </c>
      <c r="E8" s="110">
        <v>617.1</v>
      </c>
      <c r="F8" s="111">
        <v>107.85</v>
      </c>
    </row>
    <row r="9" spans="1:6" ht="28.5" customHeight="1">
      <c r="A9" s="199"/>
      <c r="B9" s="112" t="s">
        <v>2</v>
      </c>
      <c r="C9" s="197"/>
      <c r="D9" s="110">
        <v>1376.45</v>
      </c>
      <c r="E9" s="110">
        <v>1376.5</v>
      </c>
      <c r="F9" s="111">
        <v>230.64</v>
      </c>
    </row>
    <row r="10" spans="1:6" ht="28.5" customHeight="1">
      <c r="A10" s="199"/>
      <c r="B10" s="112" t="s">
        <v>6</v>
      </c>
      <c r="C10" s="197"/>
      <c r="D10" s="110">
        <v>6.5</v>
      </c>
      <c r="E10" s="110">
        <v>6.5</v>
      </c>
      <c r="F10" s="111">
        <v>5.75</v>
      </c>
    </row>
    <row r="11" spans="1:6" ht="28.5" customHeight="1">
      <c r="A11" s="199"/>
      <c r="B11" s="112" t="s">
        <v>68</v>
      </c>
      <c r="C11" s="197"/>
      <c r="D11" s="110">
        <v>331.73</v>
      </c>
      <c r="E11" s="110">
        <v>331.7</v>
      </c>
      <c r="F11" s="111">
        <v>0</v>
      </c>
    </row>
    <row r="12" spans="1:6" ht="28.5" customHeight="1">
      <c r="A12" s="199"/>
      <c r="B12" s="113" t="s">
        <v>8</v>
      </c>
      <c r="C12" s="197"/>
      <c r="D12" s="110">
        <v>200</v>
      </c>
      <c r="E12" s="110">
        <v>200</v>
      </c>
      <c r="F12" s="111">
        <v>25.372</v>
      </c>
    </row>
    <row r="13" spans="1:6" ht="28.5" customHeight="1">
      <c r="A13" s="199"/>
      <c r="B13" s="112" t="s">
        <v>0</v>
      </c>
      <c r="C13" s="197"/>
      <c r="D13" s="110">
        <v>950</v>
      </c>
      <c r="E13" s="110">
        <v>950</v>
      </c>
      <c r="F13" s="111">
        <v>121.64</v>
      </c>
    </row>
    <row r="14" spans="1:6" ht="28.5" customHeight="1">
      <c r="A14" s="199"/>
      <c r="B14" s="109" t="s">
        <v>9</v>
      </c>
      <c r="C14" s="197"/>
      <c r="D14" s="110">
        <v>2774.22</v>
      </c>
      <c r="E14" s="110">
        <v>2774.2</v>
      </c>
      <c r="F14" s="111">
        <v>2.45</v>
      </c>
    </row>
    <row r="15" spans="1:6" ht="28.5" customHeight="1" thickBot="1">
      <c r="A15" s="200"/>
      <c r="B15" s="114" t="s">
        <v>1</v>
      </c>
      <c r="C15" s="198"/>
      <c r="D15" s="115">
        <v>144.05</v>
      </c>
      <c r="E15" s="115">
        <v>144.1</v>
      </c>
      <c r="F15" s="116">
        <v>0</v>
      </c>
    </row>
    <row r="16" spans="1:6" ht="46.5" customHeight="1">
      <c r="A16" s="204" t="s">
        <v>122</v>
      </c>
      <c r="B16" s="204"/>
      <c r="C16" s="204"/>
      <c r="D16" s="204"/>
      <c r="E16" s="204"/>
      <c r="F16" s="204"/>
    </row>
    <row r="17" spans="1:6" ht="36" customHeight="1">
      <c r="A17" s="195" t="s">
        <v>117</v>
      </c>
      <c r="B17" s="195"/>
      <c r="C17" s="195"/>
      <c r="D17" s="195"/>
      <c r="E17" s="195"/>
      <c r="F17" s="195"/>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zoomScaleSheetLayoutView="100" zoomScalePageLayoutView="0" workbookViewId="0" topLeftCell="A31">
      <selection activeCell="A30" sqref="A30:IV30"/>
    </sheetView>
  </sheetViews>
  <sheetFormatPr defaultColWidth="9.140625" defaultRowHeight="15"/>
  <cols>
    <col min="1" max="1" width="46.7109375" style="47" customWidth="1"/>
    <col min="2" max="2" width="17.7109375" style="47" hidden="1" customWidth="1"/>
    <col min="3" max="3" width="15.140625" style="47" hidden="1" customWidth="1"/>
    <col min="4" max="4" width="16.57421875" style="47" hidden="1" customWidth="1"/>
    <col min="5" max="5" width="15.8515625" style="47" hidden="1" customWidth="1"/>
    <col min="6" max="8" width="19.7109375" style="47" customWidth="1"/>
    <col min="9" max="9" width="4.8515625" style="47" customWidth="1"/>
    <col min="10" max="12" width="19.7109375" style="47" customWidth="1"/>
    <col min="13" max="13" width="4.57421875" style="47" customWidth="1"/>
    <col min="14" max="16" width="19.7109375" style="47" customWidth="1"/>
    <col min="17" max="16384" width="9.140625" style="47" customWidth="1"/>
  </cols>
  <sheetData>
    <row r="1" spans="1:16" s="1" customFormat="1" ht="26.25" customHeight="1">
      <c r="A1" s="179" t="s">
        <v>90</v>
      </c>
      <c r="B1" s="179"/>
      <c r="C1" s="179"/>
      <c r="D1" s="179"/>
      <c r="E1" s="179"/>
      <c r="F1" s="179"/>
      <c r="G1" s="179"/>
      <c r="H1" s="179"/>
      <c r="I1" s="179"/>
      <c r="J1" s="179"/>
      <c r="K1" s="179"/>
      <c r="L1" s="179"/>
      <c r="M1" s="179"/>
      <c r="N1" s="179"/>
      <c r="O1" s="179"/>
      <c r="P1" s="179"/>
    </row>
    <row r="2" spans="1:16" ht="71.25" customHeight="1">
      <c r="A2" s="213" t="s">
        <v>130</v>
      </c>
      <c r="B2" s="213"/>
      <c r="C2" s="213"/>
      <c r="D2" s="213"/>
      <c r="E2" s="213"/>
      <c r="F2" s="213"/>
      <c r="G2" s="213"/>
      <c r="H2" s="213"/>
      <c r="I2" s="213"/>
      <c r="J2" s="213"/>
      <c r="K2" s="213"/>
      <c r="L2" s="213"/>
      <c r="M2" s="213"/>
      <c r="N2" s="213"/>
      <c r="O2" s="213"/>
      <c r="P2" s="213"/>
    </row>
    <row r="3" spans="1:16" ht="15.75" thickBot="1">
      <c r="A3" s="214" t="s">
        <v>14</v>
      </c>
      <c r="B3" s="214"/>
      <c r="C3" s="214"/>
      <c r="D3" s="214"/>
      <c r="E3" s="214"/>
      <c r="F3" s="214"/>
      <c r="G3" s="214"/>
      <c r="H3" s="214"/>
      <c r="I3" s="214"/>
      <c r="J3" s="214"/>
      <c r="K3" s="214"/>
      <c r="L3" s="214"/>
      <c r="M3" s="214"/>
      <c r="N3" s="214"/>
      <c r="O3" s="214"/>
      <c r="P3" s="214"/>
    </row>
    <row r="4" spans="1:16" ht="18.75" customHeight="1">
      <c r="A4" s="205" t="s">
        <v>26</v>
      </c>
      <c r="B4" s="218" t="s">
        <v>37</v>
      </c>
      <c r="C4" s="218"/>
      <c r="D4" s="218"/>
      <c r="E4" s="218"/>
      <c r="F4" s="211" t="s">
        <v>11</v>
      </c>
      <c r="G4" s="211"/>
      <c r="H4" s="211"/>
      <c r="I4" s="215"/>
      <c r="J4" s="211" t="s">
        <v>12</v>
      </c>
      <c r="K4" s="211"/>
      <c r="L4" s="211"/>
      <c r="M4" s="215"/>
      <c r="N4" s="211" t="s">
        <v>13</v>
      </c>
      <c r="O4" s="211"/>
      <c r="P4" s="212"/>
    </row>
    <row r="5" spans="1:16" ht="45">
      <c r="A5" s="206"/>
      <c r="B5" s="48" t="s">
        <v>39</v>
      </c>
      <c r="C5" s="48" t="s">
        <v>40</v>
      </c>
      <c r="D5" s="49" t="s">
        <v>41</v>
      </c>
      <c r="E5" s="50" t="s">
        <v>42</v>
      </c>
      <c r="F5" s="76" t="s">
        <v>80</v>
      </c>
      <c r="G5" s="76" t="s">
        <v>81</v>
      </c>
      <c r="H5" s="76" t="s">
        <v>6</v>
      </c>
      <c r="I5" s="216"/>
      <c r="J5" s="76" t="s">
        <v>80</v>
      </c>
      <c r="K5" s="76" t="s">
        <v>81</v>
      </c>
      <c r="L5" s="76" t="s">
        <v>6</v>
      </c>
      <c r="M5" s="216"/>
      <c r="N5" s="76" t="s">
        <v>80</v>
      </c>
      <c r="O5" s="76" t="s">
        <v>81</v>
      </c>
      <c r="P5" s="77" t="s">
        <v>6</v>
      </c>
    </row>
    <row r="6" spans="1:16" s="82" customFormat="1" ht="18" customHeight="1">
      <c r="A6" s="78" t="s">
        <v>43</v>
      </c>
      <c r="B6" s="79" t="e">
        <f>B7+B18+#REF!+#REF!</f>
        <v>#REF!</v>
      </c>
      <c r="C6" s="79" t="e">
        <f>C7+C18+#REF!+#REF!</f>
        <v>#REF!</v>
      </c>
      <c r="D6" s="79" t="e">
        <f>D7+D18+#REF!+#REF!</f>
        <v>#REF!</v>
      </c>
      <c r="E6" s="79" t="e">
        <f>E7+E18+#REF!+#REF!</f>
        <v>#REF!</v>
      </c>
      <c r="F6" s="80"/>
      <c r="G6" s="80">
        <v>5800</v>
      </c>
      <c r="H6" s="80"/>
      <c r="I6" s="216"/>
      <c r="J6" s="80"/>
      <c r="K6" s="80">
        <v>5800</v>
      </c>
      <c r="L6" s="80"/>
      <c r="M6" s="216"/>
      <c r="N6" s="80"/>
      <c r="O6" s="140">
        <f>O7</f>
        <v>666.93</v>
      </c>
      <c r="P6" s="81"/>
    </row>
    <row r="7" spans="1:16" s="54" customFormat="1" ht="15.75" customHeight="1">
      <c r="A7" s="55" t="s">
        <v>44</v>
      </c>
      <c r="B7" s="56">
        <f>B8+B9+B15</f>
        <v>0</v>
      </c>
      <c r="C7" s="56">
        <f>C8+C9+C15</f>
        <v>0</v>
      </c>
      <c r="D7" s="56">
        <f>D8+D9+D15</f>
        <v>17768000</v>
      </c>
      <c r="E7" s="56">
        <f>E8+E9+E15</f>
        <v>17768000</v>
      </c>
      <c r="F7" s="52"/>
      <c r="G7" s="52">
        <v>2800</v>
      </c>
      <c r="H7" s="52"/>
      <c r="I7" s="216"/>
      <c r="J7" s="52"/>
      <c r="K7" s="52">
        <v>2800</v>
      </c>
      <c r="L7" s="52"/>
      <c r="M7" s="216"/>
      <c r="N7" s="52"/>
      <c r="O7" s="138">
        <f>O9</f>
        <v>666.93</v>
      </c>
      <c r="P7" s="53"/>
    </row>
    <row r="8" spans="1:16" ht="15.75" customHeight="1">
      <c r="A8" s="57" t="s">
        <v>38</v>
      </c>
      <c r="B8" s="51"/>
      <c r="C8" s="51"/>
      <c r="D8" s="58">
        <f>17000000+768000</f>
        <v>17768000</v>
      </c>
      <c r="E8" s="58">
        <f>SUM(B8:D8)</f>
        <v>17768000</v>
      </c>
      <c r="F8" s="51"/>
      <c r="G8" s="51"/>
      <c r="H8" s="51"/>
      <c r="I8" s="216"/>
      <c r="J8" s="51"/>
      <c r="K8" s="51"/>
      <c r="L8" s="51"/>
      <c r="M8" s="216"/>
      <c r="N8" s="51"/>
      <c r="O8" s="139"/>
      <c r="P8" s="59"/>
    </row>
    <row r="9" spans="1:16" ht="15.75" customHeight="1">
      <c r="A9" s="60" t="s">
        <v>45</v>
      </c>
      <c r="B9" s="61">
        <f>B11+B12+B13+B14</f>
        <v>0</v>
      </c>
      <c r="C9" s="61">
        <f>C11+C12+C13+C14</f>
        <v>0</v>
      </c>
      <c r="D9" s="61">
        <f>D11+D12+D13+D14</f>
        <v>0</v>
      </c>
      <c r="E9" s="61">
        <f>E11+E12+E13+E14</f>
        <v>0</v>
      </c>
      <c r="F9" s="51"/>
      <c r="G9" s="51">
        <v>2800</v>
      </c>
      <c r="H9" s="51"/>
      <c r="I9" s="216"/>
      <c r="J9" s="51"/>
      <c r="K9" s="51">
        <v>2800</v>
      </c>
      <c r="L9" s="51"/>
      <c r="M9" s="216"/>
      <c r="N9" s="51"/>
      <c r="O9" s="139">
        <v>666.93</v>
      </c>
      <c r="P9" s="59"/>
    </row>
    <row r="10" spans="1:16" s="54" customFormat="1" ht="15.75" customHeight="1">
      <c r="A10" s="62" t="s">
        <v>46</v>
      </c>
      <c r="B10" s="52"/>
      <c r="C10" s="52"/>
      <c r="D10" s="52"/>
      <c r="E10" s="63">
        <f aca="true" t="shared" si="0" ref="E10:E53">SUM(B10:D10)</f>
        <v>0</v>
      </c>
      <c r="F10" s="52"/>
      <c r="G10" s="52"/>
      <c r="H10" s="52"/>
      <c r="I10" s="216"/>
      <c r="J10" s="52"/>
      <c r="K10" s="52"/>
      <c r="L10" s="52"/>
      <c r="M10" s="216"/>
      <c r="N10" s="52"/>
      <c r="O10" s="138"/>
      <c r="P10" s="53"/>
    </row>
    <row r="11" spans="1:16" ht="15.75" customHeight="1">
      <c r="A11" s="64" t="s">
        <v>47</v>
      </c>
      <c r="B11" s="51"/>
      <c r="C11" s="51"/>
      <c r="D11" s="51"/>
      <c r="E11" s="58">
        <f t="shared" si="0"/>
        <v>0</v>
      </c>
      <c r="F11" s="51"/>
      <c r="G11" s="51"/>
      <c r="H11" s="51"/>
      <c r="I11" s="216"/>
      <c r="J11" s="51"/>
      <c r="K11" s="51"/>
      <c r="L11" s="51"/>
      <c r="M11" s="216"/>
      <c r="N11" s="51"/>
      <c r="O11" s="139"/>
      <c r="P11" s="59"/>
    </row>
    <row r="12" spans="1:16" ht="15.75" customHeight="1">
      <c r="A12" s="64" t="s">
        <v>48</v>
      </c>
      <c r="B12" s="51"/>
      <c r="C12" s="51"/>
      <c r="D12" s="51"/>
      <c r="E12" s="58">
        <f>SUM(B12:D12)</f>
        <v>0</v>
      </c>
      <c r="F12" s="51"/>
      <c r="G12" s="51"/>
      <c r="H12" s="51"/>
      <c r="I12" s="216"/>
      <c r="J12" s="51"/>
      <c r="K12" s="51"/>
      <c r="L12" s="51"/>
      <c r="M12" s="216"/>
      <c r="N12" s="51"/>
      <c r="O12" s="139"/>
      <c r="P12" s="59"/>
    </row>
    <row r="13" spans="1:16" ht="15.75" customHeight="1">
      <c r="A13" s="64" t="s">
        <v>49</v>
      </c>
      <c r="B13" s="51"/>
      <c r="C13" s="51"/>
      <c r="D13" s="51"/>
      <c r="E13" s="58">
        <f t="shared" si="0"/>
        <v>0</v>
      </c>
      <c r="F13" s="51"/>
      <c r="G13" s="51"/>
      <c r="H13" s="51"/>
      <c r="I13" s="216"/>
      <c r="J13" s="51"/>
      <c r="K13" s="51"/>
      <c r="L13" s="51"/>
      <c r="M13" s="216"/>
      <c r="N13" s="51"/>
      <c r="O13" s="139"/>
      <c r="P13" s="59"/>
    </row>
    <row r="14" spans="1:16" ht="15.75" customHeight="1">
      <c r="A14" s="64" t="s">
        <v>50</v>
      </c>
      <c r="B14" s="65"/>
      <c r="C14" s="51"/>
      <c r="D14" s="51"/>
      <c r="E14" s="58">
        <f t="shared" si="0"/>
        <v>0</v>
      </c>
      <c r="F14" s="51"/>
      <c r="G14" s="51">
        <v>2800</v>
      </c>
      <c r="H14" s="51"/>
      <c r="I14" s="216"/>
      <c r="J14" s="51"/>
      <c r="K14" s="51">
        <v>2800</v>
      </c>
      <c r="L14" s="51"/>
      <c r="M14" s="216"/>
      <c r="N14" s="51"/>
      <c r="O14" s="139">
        <v>666.93</v>
      </c>
      <c r="P14" s="59"/>
    </row>
    <row r="15" spans="1:16" ht="15.75" customHeight="1">
      <c r="A15" s="60" t="s">
        <v>6</v>
      </c>
      <c r="B15" s="65"/>
      <c r="C15" s="51"/>
      <c r="D15" s="51"/>
      <c r="E15" s="58"/>
      <c r="F15" s="51"/>
      <c r="G15" s="51"/>
      <c r="H15" s="51"/>
      <c r="I15" s="216"/>
      <c r="J15" s="51"/>
      <c r="K15" s="51"/>
      <c r="L15" s="51"/>
      <c r="M15" s="216"/>
      <c r="N15" s="51"/>
      <c r="O15" s="139"/>
      <c r="P15" s="59"/>
    </row>
    <row r="16" spans="1:16" s="54" customFormat="1" ht="15.75" customHeight="1">
      <c r="A16" s="55" t="s">
        <v>51</v>
      </c>
      <c r="B16" s="66"/>
      <c r="C16" s="52"/>
      <c r="D16" s="52"/>
      <c r="E16" s="63">
        <f t="shared" si="0"/>
        <v>0</v>
      </c>
      <c r="F16" s="52"/>
      <c r="G16" s="52"/>
      <c r="H16" s="52"/>
      <c r="I16" s="216"/>
      <c r="J16" s="52"/>
      <c r="K16" s="52"/>
      <c r="L16" s="52"/>
      <c r="M16" s="216"/>
      <c r="N16" s="52"/>
      <c r="O16" s="138"/>
      <c r="P16" s="53"/>
    </row>
    <row r="17" spans="1:16" s="54" customFormat="1" ht="15.75" customHeight="1">
      <c r="A17" s="55" t="s">
        <v>52</v>
      </c>
      <c r="B17" s="66"/>
      <c r="C17" s="66">
        <f>55000+2790847.16+55000+6608-234.4+15369.9-1396.19+74038.92+55000+55000+58561.91+36960.64</f>
        <v>3200755.9400000004</v>
      </c>
      <c r="D17" s="67"/>
      <c r="E17" s="63">
        <f t="shared" si="0"/>
        <v>3200755.9400000004</v>
      </c>
      <c r="F17" s="52"/>
      <c r="G17" s="52"/>
      <c r="H17" s="52"/>
      <c r="I17" s="216"/>
      <c r="J17" s="52"/>
      <c r="K17" s="52"/>
      <c r="L17" s="52"/>
      <c r="M17" s="216"/>
      <c r="N17" s="52"/>
      <c r="O17" s="138"/>
      <c r="P17" s="53"/>
    </row>
    <row r="18" spans="1:16" s="54" customFormat="1" ht="15.75" customHeight="1">
      <c r="A18" s="55" t="s">
        <v>53</v>
      </c>
      <c r="B18" s="52"/>
      <c r="C18" s="52"/>
      <c r="D18" s="52"/>
      <c r="E18" s="63">
        <f t="shared" si="0"/>
        <v>0</v>
      </c>
      <c r="F18" s="52"/>
      <c r="G18" s="52">
        <v>3000</v>
      </c>
      <c r="H18" s="52"/>
      <c r="I18" s="216"/>
      <c r="J18" s="52"/>
      <c r="K18" s="52">
        <v>3000</v>
      </c>
      <c r="L18" s="52"/>
      <c r="M18" s="216"/>
      <c r="N18" s="52"/>
      <c r="O18" s="138">
        <v>0</v>
      </c>
      <c r="P18" s="53"/>
    </row>
    <row r="19" spans="1:16" s="82" customFormat="1" ht="15.75" customHeight="1">
      <c r="A19" s="78" t="s">
        <v>54</v>
      </c>
      <c r="B19" s="79">
        <f>B20+B44+B52+B53</f>
        <v>52408646.848450005</v>
      </c>
      <c r="C19" s="79">
        <f>C20+C44+C52+C53</f>
        <v>2505320.1800000006</v>
      </c>
      <c r="D19" s="79">
        <f>D20+D44+D52+D53</f>
        <v>17768000.04</v>
      </c>
      <c r="E19" s="79">
        <f>E20+E44+E52+E53</f>
        <v>72681967.06845</v>
      </c>
      <c r="F19" s="80"/>
      <c r="G19" s="80">
        <f>G20+G44+G53</f>
        <v>6400</v>
      </c>
      <c r="H19" s="80"/>
      <c r="I19" s="216"/>
      <c r="J19" s="80"/>
      <c r="K19" s="80">
        <v>6400</v>
      </c>
      <c r="L19" s="80"/>
      <c r="M19" s="216"/>
      <c r="N19" s="80"/>
      <c r="O19" s="140">
        <f>O20+O44</f>
        <v>493.78999999999996</v>
      </c>
      <c r="P19" s="81"/>
    </row>
    <row r="20" spans="1:16" s="54" customFormat="1" ht="15.75" customHeight="1">
      <c r="A20" s="68" t="s">
        <v>55</v>
      </c>
      <c r="B20" s="63">
        <f>B21+B28+B39+B40+B41+B42+B43</f>
        <v>31682326.16845</v>
      </c>
      <c r="C20" s="63">
        <f>C21+C28+C39+C40+C41+C42+C43</f>
        <v>2496660.5200000005</v>
      </c>
      <c r="D20" s="63">
        <f>D21+D28+D39+D40+D41+D42+D43</f>
        <v>0</v>
      </c>
      <c r="E20" s="63">
        <f t="shared" si="0"/>
        <v>34178986.68845</v>
      </c>
      <c r="F20" s="52"/>
      <c r="G20" s="52">
        <f>G21+G28+G39+G41+G42+G43</f>
        <v>3481.73</v>
      </c>
      <c r="H20" s="52"/>
      <c r="I20" s="216"/>
      <c r="J20" s="52"/>
      <c r="K20" s="52">
        <v>3481.73</v>
      </c>
      <c r="L20" s="52"/>
      <c r="M20" s="216"/>
      <c r="N20" s="52"/>
      <c r="O20" s="138">
        <f>O21+O28+O41+O42+O43</f>
        <v>491.28999999999996</v>
      </c>
      <c r="P20" s="53"/>
    </row>
    <row r="21" spans="1:16" s="54" customFormat="1" ht="15.75" customHeight="1">
      <c r="A21" s="69" t="s">
        <v>5</v>
      </c>
      <c r="B21" s="66">
        <f>SUM(B22:B27)</f>
        <v>8879297.06</v>
      </c>
      <c r="C21" s="63">
        <f>SUM(C22:C27)</f>
        <v>0</v>
      </c>
      <c r="D21" s="63">
        <f>SUM(D22:D27)</f>
        <v>0</v>
      </c>
      <c r="E21" s="63">
        <f t="shared" si="0"/>
        <v>8879297.06</v>
      </c>
      <c r="F21" s="52"/>
      <c r="G21" s="52">
        <f>G22+G24+G25</f>
        <v>617.05</v>
      </c>
      <c r="H21" s="52"/>
      <c r="I21" s="216"/>
      <c r="J21" s="52"/>
      <c r="K21" s="52">
        <v>617.05</v>
      </c>
      <c r="L21" s="52"/>
      <c r="M21" s="216"/>
      <c r="N21" s="52"/>
      <c r="O21" s="138">
        <f>O22+O23+O24+O25</f>
        <v>107.86</v>
      </c>
      <c r="P21" s="53"/>
    </row>
    <row r="22" spans="1:16" ht="15.75" customHeight="1">
      <c r="A22" s="70" t="s">
        <v>29</v>
      </c>
      <c r="B22" s="65">
        <v>7644225.0600000005</v>
      </c>
      <c r="C22" s="51"/>
      <c r="D22" s="51"/>
      <c r="E22" s="58">
        <f t="shared" si="0"/>
        <v>7644225.0600000005</v>
      </c>
      <c r="F22" s="51"/>
      <c r="G22" s="51">
        <v>430.5</v>
      </c>
      <c r="H22" s="51"/>
      <c r="I22" s="216"/>
      <c r="J22" s="51"/>
      <c r="K22" s="51">
        <v>430.5</v>
      </c>
      <c r="L22" s="51"/>
      <c r="M22" s="216"/>
      <c r="N22" s="51"/>
      <c r="O22" s="139">
        <v>107.63</v>
      </c>
      <c r="P22" s="59"/>
    </row>
    <row r="23" spans="1:16" ht="15.75" customHeight="1">
      <c r="A23" s="70" t="s">
        <v>56</v>
      </c>
      <c r="B23" s="65"/>
      <c r="C23" s="51"/>
      <c r="D23" s="71"/>
      <c r="E23" s="58">
        <f t="shared" si="0"/>
        <v>0</v>
      </c>
      <c r="F23" s="51"/>
      <c r="G23" s="51"/>
      <c r="H23" s="51"/>
      <c r="I23" s="216"/>
      <c r="J23" s="51"/>
      <c r="K23" s="51"/>
      <c r="L23" s="51"/>
      <c r="M23" s="216"/>
      <c r="N23" s="51"/>
      <c r="O23" s="139"/>
      <c r="P23" s="59"/>
    </row>
    <row r="24" spans="1:16" ht="15.75" customHeight="1">
      <c r="A24" s="70" t="s">
        <v>31</v>
      </c>
      <c r="B24" s="65">
        <v>1235072</v>
      </c>
      <c r="C24" s="72"/>
      <c r="D24" s="51"/>
      <c r="E24" s="58">
        <f t="shared" si="0"/>
        <v>1235072</v>
      </c>
      <c r="F24" s="51"/>
      <c r="G24" s="51">
        <v>143.5</v>
      </c>
      <c r="H24" s="51"/>
      <c r="I24" s="216"/>
      <c r="J24" s="51"/>
      <c r="K24" s="51">
        <v>143.5</v>
      </c>
      <c r="L24" s="51"/>
      <c r="M24" s="216"/>
      <c r="N24" s="51"/>
      <c r="O24" s="139">
        <v>0</v>
      </c>
      <c r="P24" s="59"/>
    </row>
    <row r="25" spans="1:16" ht="15.75" customHeight="1">
      <c r="A25" s="70" t="s">
        <v>30</v>
      </c>
      <c r="B25" s="51"/>
      <c r="C25" s="51"/>
      <c r="D25" s="51"/>
      <c r="E25" s="58">
        <f t="shared" si="0"/>
        <v>0</v>
      </c>
      <c r="F25" s="51"/>
      <c r="G25" s="51">
        <v>43.05</v>
      </c>
      <c r="H25" s="51"/>
      <c r="I25" s="216"/>
      <c r="J25" s="51"/>
      <c r="K25" s="51">
        <v>43.05</v>
      </c>
      <c r="L25" s="102"/>
      <c r="M25" s="216"/>
      <c r="N25" s="51"/>
      <c r="O25" s="139">
        <v>0.23</v>
      </c>
      <c r="P25" s="59"/>
    </row>
    <row r="26" spans="1:16" ht="15.75" customHeight="1">
      <c r="A26" s="70" t="s">
        <v>57</v>
      </c>
      <c r="B26" s="51"/>
      <c r="C26" s="51"/>
      <c r="D26" s="51"/>
      <c r="E26" s="58">
        <f t="shared" si="0"/>
        <v>0</v>
      </c>
      <c r="F26" s="51"/>
      <c r="G26" s="51"/>
      <c r="H26" s="51"/>
      <c r="I26" s="216"/>
      <c r="J26" s="51"/>
      <c r="K26" s="51"/>
      <c r="L26" s="51"/>
      <c r="M26" s="216"/>
      <c r="N26" s="51"/>
      <c r="O26" s="139"/>
      <c r="P26" s="59"/>
    </row>
    <row r="27" spans="1:16" ht="15.75" customHeight="1">
      <c r="A27" s="70" t="s">
        <v>58</v>
      </c>
      <c r="B27" s="51"/>
      <c r="C27" s="51"/>
      <c r="D27" s="51"/>
      <c r="E27" s="58">
        <f t="shared" si="0"/>
        <v>0</v>
      </c>
      <c r="F27" s="51"/>
      <c r="G27" s="51"/>
      <c r="H27" s="51"/>
      <c r="I27" s="216"/>
      <c r="J27" s="51"/>
      <c r="K27" s="51"/>
      <c r="L27" s="51"/>
      <c r="M27" s="216"/>
      <c r="N27" s="51"/>
      <c r="O27" s="139"/>
      <c r="P27" s="59"/>
    </row>
    <row r="28" spans="1:16" s="54" customFormat="1" ht="15.75" customHeight="1">
      <c r="A28" s="69" t="s">
        <v>2</v>
      </c>
      <c r="B28" s="63">
        <f>SUM(B29:B38)</f>
        <v>16007999.208450003</v>
      </c>
      <c r="C28" s="63">
        <f>SUM(C29:C38)</f>
        <v>2496660.5200000005</v>
      </c>
      <c r="D28" s="63">
        <f>SUM(D29:D38)</f>
        <v>0</v>
      </c>
      <c r="E28" s="63">
        <f>SUM(E29:E38)</f>
        <v>18504659.72845</v>
      </c>
      <c r="F28" s="52"/>
      <c r="G28" s="52">
        <f>G29+G30+G31+G32+G36+G38</f>
        <v>1376.45</v>
      </c>
      <c r="H28" s="52"/>
      <c r="I28" s="216"/>
      <c r="J28" s="52"/>
      <c r="K28" s="138">
        <v>1376.45</v>
      </c>
      <c r="L28" s="138"/>
      <c r="M28" s="216"/>
      <c r="N28" s="52"/>
      <c r="O28" s="138">
        <f>O29+O30+O31+O32+O36+O38</f>
        <v>230.63</v>
      </c>
      <c r="P28" s="53"/>
    </row>
    <row r="29" spans="1:16" ht="15.75" customHeight="1">
      <c r="A29" s="70" t="s">
        <v>59</v>
      </c>
      <c r="B29" s="65">
        <v>1742563.23</v>
      </c>
      <c r="C29" s="65">
        <v>2215739.69</v>
      </c>
      <c r="D29" s="51"/>
      <c r="E29" s="58">
        <f t="shared" si="0"/>
        <v>3958302.92</v>
      </c>
      <c r="F29" s="73"/>
      <c r="G29" s="51">
        <v>270</v>
      </c>
      <c r="H29" s="51"/>
      <c r="I29" s="216"/>
      <c r="J29" s="73"/>
      <c r="K29" s="139">
        <v>270</v>
      </c>
      <c r="L29" s="139"/>
      <c r="M29" s="216"/>
      <c r="N29" s="73"/>
      <c r="O29" s="139">
        <v>82.8</v>
      </c>
      <c r="P29" s="59"/>
    </row>
    <row r="30" spans="1:16" ht="15.75" customHeight="1">
      <c r="A30" s="70" t="s">
        <v>60</v>
      </c>
      <c r="B30" s="65">
        <v>321946.51</v>
      </c>
      <c r="C30" s="65">
        <v>12553.069999999998</v>
      </c>
      <c r="D30" s="51"/>
      <c r="E30" s="58">
        <f t="shared" si="0"/>
        <v>334499.58</v>
      </c>
      <c r="F30" s="74"/>
      <c r="G30" s="51">
        <v>52</v>
      </c>
      <c r="H30" s="51"/>
      <c r="I30" s="216"/>
      <c r="J30" s="74"/>
      <c r="K30" s="139">
        <v>52</v>
      </c>
      <c r="L30" s="139"/>
      <c r="M30" s="216"/>
      <c r="N30" s="74"/>
      <c r="O30" s="139">
        <v>2.83</v>
      </c>
      <c r="P30" s="59"/>
    </row>
    <row r="31" spans="1:16" ht="15.75" customHeight="1">
      <c r="A31" s="70" t="s">
        <v>61</v>
      </c>
      <c r="B31" s="65">
        <v>13125685.168450002</v>
      </c>
      <c r="C31" s="65">
        <v>3870.47</v>
      </c>
      <c r="D31" s="51"/>
      <c r="E31" s="58">
        <f t="shared" si="0"/>
        <v>13129555.638450002</v>
      </c>
      <c r="F31" s="51"/>
      <c r="G31" s="51">
        <v>190</v>
      </c>
      <c r="H31" s="51"/>
      <c r="I31" s="216"/>
      <c r="J31" s="51"/>
      <c r="K31" s="139">
        <v>190</v>
      </c>
      <c r="L31" s="139"/>
      <c r="M31" s="216"/>
      <c r="N31" s="51"/>
      <c r="O31" s="139">
        <v>52.57</v>
      </c>
      <c r="P31" s="59"/>
    </row>
    <row r="32" spans="1:16" ht="15.75" customHeight="1">
      <c r="A32" s="70" t="s">
        <v>62</v>
      </c>
      <c r="B32" s="65">
        <v>156899.43</v>
      </c>
      <c r="C32" s="65">
        <v>3746.93</v>
      </c>
      <c r="D32" s="51"/>
      <c r="E32" s="58">
        <f t="shared" si="0"/>
        <v>160646.36</v>
      </c>
      <c r="F32" s="51"/>
      <c r="G32" s="51">
        <v>120</v>
      </c>
      <c r="H32" s="51"/>
      <c r="I32" s="216"/>
      <c r="J32" s="51"/>
      <c r="K32" s="139">
        <v>120</v>
      </c>
      <c r="L32" s="139"/>
      <c r="M32" s="216"/>
      <c r="N32" s="51"/>
      <c r="O32" s="139">
        <v>29.88</v>
      </c>
      <c r="P32" s="59"/>
    </row>
    <row r="33" spans="1:16" ht="15.75" customHeight="1">
      <c r="A33" s="70" t="s">
        <v>63</v>
      </c>
      <c r="B33" s="65"/>
      <c r="C33" s="51"/>
      <c r="D33" s="51"/>
      <c r="E33" s="58">
        <f t="shared" si="0"/>
        <v>0</v>
      </c>
      <c r="F33" s="51"/>
      <c r="G33" s="51"/>
      <c r="H33" s="51"/>
      <c r="I33" s="216"/>
      <c r="J33" s="51"/>
      <c r="K33" s="139"/>
      <c r="L33" s="139"/>
      <c r="M33" s="216"/>
      <c r="N33" s="51"/>
      <c r="O33" s="139"/>
      <c r="P33" s="59"/>
    </row>
    <row r="34" spans="1:16" ht="15.75" customHeight="1">
      <c r="A34" s="70" t="s">
        <v>64</v>
      </c>
      <c r="B34" s="65"/>
      <c r="C34" s="51"/>
      <c r="D34" s="51"/>
      <c r="E34" s="58">
        <f t="shared" si="0"/>
        <v>0</v>
      </c>
      <c r="F34" s="51"/>
      <c r="G34" s="51"/>
      <c r="H34" s="51"/>
      <c r="I34" s="216"/>
      <c r="J34" s="51"/>
      <c r="K34" s="139"/>
      <c r="L34" s="139"/>
      <c r="M34" s="216"/>
      <c r="N34" s="51"/>
      <c r="O34" s="139"/>
      <c r="P34" s="59"/>
    </row>
    <row r="35" spans="1:16" ht="45">
      <c r="A35" s="70" t="s">
        <v>65</v>
      </c>
      <c r="B35" s="65">
        <v>50704.63</v>
      </c>
      <c r="C35" s="51"/>
      <c r="D35" s="51"/>
      <c r="E35" s="58">
        <f t="shared" si="0"/>
        <v>50704.63</v>
      </c>
      <c r="F35" s="51"/>
      <c r="G35" s="51"/>
      <c r="H35" s="51"/>
      <c r="I35" s="216"/>
      <c r="J35" s="51"/>
      <c r="K35" s="139"/>
      <c r="L35" s="139"/>
      <c r="M35" s="216"/>
      <c r="N35" s="51"/>
      <c r="O35" s="139"/>
      <c r="P35" s="59"/>
    </row>
    <row r="36" spans="1:16" ht="45">
      <c r="A36" s="70" t="s">
        <v>66</v>
      </c>
      <c r="B36" s="65">
        <v>363816.86000000004</v>
      </c>
      <c r="C36" s="65">
        <v>4725.43</v>
      </c>
      <c r="D36" s="51"/>
      <c r="E36" s="58">
        <f t="shared" si="0"/>
        <v>368542.29000000004</v>
      </c>
      <c r="F36" s="51"/>
      <c r="G36" s="51">
        <v>22.45</v>
      </c>
      <c r="H36" s="51"/>
      <c r="I36" s="216"/>
      <c r="J36" s="51"/>
      <c r="K36" s="139">
        <v>22.45</v>
      </c>
      <c r="L36" s="139"/>
      <c r="M36" s="216"/>
      <c r="N36" s="51"/>
      <c r="O36" s="139">
        <v>5.38</v>
      </c>
      <c r="P36" s="59"/>
    </row>
    <row r="37" spans="1:16" ht="30">
      <c r="A37" s="70" t="s">
        <v>84</v>
      </c>
      <c r="B37" s="65"/>
      <c r="C37" s="51"/>
      <c r="D37" s="51"/>
      <c r="E37" s="58">
        <f t="shared" si="0"/>
        <v>0</v>
      </c>
      <c r="F37" s="74"/>
      <c r="G37" s="51"/>
      <c r="H37" s="51"/>
      <c r="I37" s="216"/>
      <c r="J37" s="74"/>
      <c r="K37" s="139"/>
      <c r="L37" s="139"/>
      <c r="M37" s="216"/>
      <c r="N37" s="74"/>
      <c r="O37" s="139"/>
      <c r="P37" s="59"/>
    </row>
    <row r="38" spans="1:16" ht="15.75" customHeight="1">
      <c r="A38" s="70" t="s">
        <v>67</v>
      </c>
      <c r="B38" s="65">
        <v>246383.37999999998</v>
      </c>
      <c r="C38" s="65">
        <v>256024.93</v>
      </c>
      <c r="D38" s="51"/>
      <c r="E38" s="58">
        <f t="shared" si="0"/>
        <v>502408.30999999994</v>
      </c>
      <c r="F38" s="74"/>
      <c r="G38" s="51">
        <v>722</v>
      </c>
      <c r="H38" s="51"/>
      <c r="I38" s="216"/>
      <c r="J38" s="74"/>
      <c r="K38" s="139">
        <v>722</v>
      </c>
      <c r="L38" s="139"/>
      <c r="M38" s="216"/>
      <c r="N38" s="74"/>
      <c r="O38" s="139">
        <v>57.17</v>
      </c>
      <c r="P38" s="59"/>
    </row>
    <row r="39" spans="1:16" s="54" customFormat="1" ht="15.75" customHeight="1">
      <c r="A39" s="69" t="s">
        <v>68</v>
      </c>
      <c r="B39" s="66"/>
      <c r="C39" s="52"/>
      <c r="D39" s="52"/>
      <c r="E39" s="63">
        <f t="shared" si="0"/>
        <v>0</v>
      </c>
      <c r="F39" s="52"/>
      <c r="G39" s="52">
        <v>331.73</v>
      </c>
      <c r="H39" s="52"/>
      <c r="I39" s="216"/>
      <c r="J39" s="52"/>
      <c r="K39" s="52">
        <v>331.73</v>
      </c>
      <c r="L39" s="52"/>
      <c r="M39" s="216"/>
      <c r="N39" s="52"/>
      <c r="O39" s="138">
        <v>0</v>
      </c>
      <c r="P39" s="53"/>
    </row>
    <row r="40" spans="1:16" s="54" customFormat="1" ht="15.75" customHeight="1">
      <c r="A40" s="69" t="s">
        <v>7</v>
      </c>
      <c r="B40" s="66"/>
      <c r="C40" s="52"/>
      <c r="D40" s="52"/>
      <c r="E40" s="63">
        <f t="shared" si="0"/>
        <v>0</v>
      </c>
      <c r="F40" s="52"/>
      <c r="G40" s="52"/>
      <c r="H40" s="52"/>
      <c r="I40" s="216"/>
      <c r="J40" s="52"/>
      <c r="K40" s="52"/>
      <c r="L40" s="52"/>
      <c r="M40" s="216"/>
      <c r="N40" s="52"/>
      <c r="O40" s="138"/>
      <c r="P40" s="53"/>
    </row>
    <row r="41" spans="1:16" s="54" customFormat="1" ht="15.75" customHeight="1">
      <c r="A41" s="69" t="s">
        <v>6</v>
      </c>
      <c r="B41" s="66"/>
      <c r="C41" s="52"/>
      <c r="D41" s="52"/>
      <c r="E41" s="63">
        <f t="shared" si="0"/>
        <v>0</v>
      </c>
      <c r="F41" s="52"/>
      <c r="G41" s="52">
        <v>6.5</v>
      </c>
      <c r="H41" s="52"/>
      <c r="I41" s="216"/>
      <c r="J41" s="52"/>
      <c r="K41" s="52">
        <v>6.5</v>
      </c>
      <c r="L41" s="52"/>
      <c r="M41" s="216"/>
      <c r="N41" s="52"/>
      <c r="O41" s="138">
        <v>5.8</v>
      </c>
      <c r="P41" s="53"/>
    </row>
    <row r="42" spans="1:16" s="54" customFormat="1" ht="15.75" customHeight="1">
      <c r="A42" s="69" t="s">
        <v>8</v>
      </c>
      <c r="B42" s="66">
        <v>135705.74</v>
      </c>
      <c r="C42" s="66">
        <v>0</v>
      </c>
      <c r="D42" s="52"/>
      <c r="E42" s="63">
        <f t="shared" si="0"/>
        <v>135705.74</v>
      </c>
      <c r="F42" s="52"/>
      <c r="G42" s="52">
        <v>200</v>
      </c>
      <c r="H42" s="52"/>
      <c r="I42" s="216"/>
      <c r="J42" s="52"/>
      <c r="K42" s="52">
        <v>200</v>
      </c>
      <c r="L42" s="52"/>
      <c r="M42" s="216"/>
      <c r="N42" s="52"/>
      <c r="O42" s="138">
        <v>25.4</v>
      </c>
      <c r="P42" s="53"/>
    </row>
    <row r="43" spans="1:16" s="54" customFormat="1" ht="15.75" customHeight="1">
      <c r="A43" s="69" t="s">
        <v>0</v>
      </c>
      <c r="B43" s="66">
        <v>6659324.159999999</v>
      </c>
      <c r="C43" s="52"/>
      <c r="D43" s="52"/>
      <c r="E43" s="63">
        <f t="shared" si="0"/>
        <v>6659324.159999999</v>
      </c>
      <c r="F43" s="52"/>
      <c r="G43" s="52">
        <v>950</v>
      </c>
      <c r="H43" s="52"/>
      <c r="I43" s="216"/>
      <c r="J43" s="52"/>
      <c r="K43" s="52">
        <v>950</v>
      </c>
      <c r="L43" s="52"/>
      <c r="M43" s="216"/>
      <c r="N43" s="52"/>
      <c r="O43" s="138">
        <v>121.6</v>
      </c>
      <c r="P43" s="53"/>
    </row>
    <row r="44" spans="1:16" s="54" customFormat="1" ht="15.75" customHeight="1">
      <c r="A44" s="68" t="s">
        <v>69</v>
      </c>
      <c r="B44" s="56">
        <f>B45+B49+B50+B51</f>
        <v>20726320.68</v>
      </c>
      <c r="C44" s="56">
        <f>C45+C49+C50+C51</f>
        <v>8659.66</v>
      </c>
      <c r="D44" s="56">
        <f>D45+D49+D50+D51</f>
        <v>17768000.04</v>
      </c>
      <c r="E44" s="56">
        <f>E45+E49+E50+E51</f>
        <v>38502980.38</v>
      </c>
      <c r="F44" s="52"/>
      <c r="G44" s="52">
        <v>2774.22</v>
      </c>
      <c r="H44" s="52"/>
      <c r="I44" s="216"/>
      <c r="J44" s="52"/>
      <c r="K44" s="52">
        <v>2774.22</v>
      </c>
      <c r="L44" s="52"/>
      <c r="M44" s="216"/>
      <c r="N44" s="52"/>
      <c r="O44" s="138">
        <v>2.5</v>
      </c>
      <c r="P44" s="53"/>
    </row>
    <row r="45" spans="1:16" s="54" customFormat="1" ht="15.75" customHeight="1">
      <c r="A45" s="69" t="s">
        <v>70</v>
      </c>
      <c r="B45" s="63">
        <f>SUM(B46:B48)</f>
        <v>20726320.68</v>
      </c>
      <c r="C45" s="63">
        <f>SUM(C46:C48)</f>
        <v>8659.66</v>
      </c>
      <c r="D45" s="63">
        <f>SUM(D46:D48)</f>
        <v>17768000.04</v>
      </c>
      <c r="E45" s="63">
        <f>SUM(E46:E48)</f>
        <v>38502980.38</v>
      </c>
      <c r="F45" s="52"/>
      <c r="G45" s="52">
        <v>2774.22</v>
      </c>
      <c r="H45" s="52"/>
      <c r="I45" s="216"/>
      <c r="J45" s="52"/>
      <c r="K45" s="52">
        <v>2774.22</v>
      </c>
      <c r="L45" s="52"/>
      <c r="M45" s="216"/>
      <c r="N45" s="52"/>
      <c r="O45" s="138">
        <v>2.5</v>
      </c>
      <c r="P45" s="53"/>
    </row>
    <row r="46" spans="1:16" ht="15.75" customHeight="1">
      <c r="A46" s="70" t="s">
        <v>71</v>
      </c>
      <c r="B46" s="65">
        <v>15619318.44</v>
      </c>
      <c r="C46" s="65">
        <v>0</v>
      </c>
      <c r="D46" s="65">
        <v>10990643.6</v>
      </c>
      <c r="E46" s="58">
        <f t="shared" si="0"/>
        <v>26609962.04</v>
      </c>
      <c r="F46" s="51"/>
      <c r="G46" s="75"/>
      <c r="H46" s="51"/>
      <c r="I46" s="216"/>
      <c r="J46" s="51"/>
      <c r="K46" s="75"/>
      <c r="L46" s="51"/>
      <c r="M46" s="216"/>
      <c r="N46" s="51"/>
      <c r="O46" s="75"/>
      <c r="P46" s="59"/>
    </row>
    <row r="47" spans="1:16" ht="15.75" customHeight="1">
      <c r="A47" s="70" t="s">
        <v>72</v>
      </c>
      <c r="B47" s="65">
        <v>1975396.44</v>
      </c>
      <c r="C47" s="65">
        <v>8659.66</v>
      </c>
      <c r="D47" s="65">
        <v>0</v>
      </c>
      <c r="E47" s="58">
        <f t="shared" si="0"/>
        <v>1984056.0999999999</v>
      </c>
      <c r="F47" s="51"/>
      <c r="G47" s="51"/>
      <c r="H47" s="51"/>
      <c r="I47" s="216"/>
      <c r="J47" s="51"/>
      <c r="K47" s="51"/>
      <c r="L47" s="51"/>
      <c r="M47" s="216"/>
      <c r="N47" s="51"/>
      <c r="O47" s="51"/>
      <c r="P47" s="59"/>
    </row>
    <row r="48" spans="1:16" ht="15.75" customHeight="1">
      <c r="A48" s="70" t="s">
        <v>73</v>
      </c>
      <c r="B48" s="65">
        <v>3131605.8</v>
      </c>
      <c r="C48" s="51"/>
      <c r="D48" s="65">
        <v>6777356.44</v>
      </c>
      <c r="E48" s="58">
        <f t="shared" si="0"/>
        <v>9908962.24</v>
      </c>
      <c r="F48" s="51"/>
      <c r="G48" s="51"/>
      <c r="H48" s="51"/>
      <c r="I48" s="216"/>
      <c r="J48" s="51"/>
      <c r="K48" s="51"/>
      <c r="L48" s="51"/>
      <c r="M48" s="216"/>
      <c r="N48" s="51"/>
      <c r="O48" s="51"/>
      <c r="P48" s="59"/>
    </row>
    <row r="49" spans="1:16" s="54" customFormat="1" ht="15.75" customHeight="1">
      <c r="A49" s="69" t="s">
        <v>74</v>
      </c>
      <c r="B49" s="52"/>
      <c r="C49" s="52"/>
      <c r="D49" s="52"/>
      <c r="E49" s="63">
        <f t="shared" si="0"/>
        <v>0</v>
      </c>
      <c r="F49" s="52"/>
      <c r="G49" s="52"/>
      <c r="H49" s="52"/>
      <c r="I49" s="216"/>
      <c r="J49" s="52"/>
      <c r="K49" s="52"/>
      <c r="L49" s="52"/>
      <c r="M49" s="216"/>
      <c r="N49" s="52"/>
      <c r="O49" s="52"/>
      <c r="P49" s="53"/>
    </row>
    <row r="50" spans="1:16" s="54" customFormat="1" ht="15.75" customHeight="1">
      <c r="A50" s="69" t="s">
        <v>75</v>
      </c>
      <c r="B50" s="52"/>
      <c r="C50" s="52"/>
      <c r="D50" s="52"/>
      <c r="E50" s="63">
        <f t="shared" si="0"/>
        <v>0</v>
      </c>
      <c r="F50" s="52"/>
      <c r="G50" s="52"/>
      <c r="H50" s="52"/>
      <c r="I50" s="216"/>
      <c r="J50" s="52"/>
      <c r="K50" s="52"/>
      <c r="L50" s="52"/>
      <c r="M50" s="216"/>
      <c r="N50" s="52"/>
      <c r="O50" s="52"/>
      <c r="P50" s="53"/>
    </row>
    <row r="51" spans="1:16" s="54" customFormat="1" ht="15.75" customHeight="1">
      <c r="A51" s="69" t="s">
        <v>76</v>
      </c>
      <c r="B51" s="52"/>
      <c r="C51" s="52"/>
      <c r="D51" s="52"/>
      <c r="E51" s="63">
        <f t="shared" si="0"/>
        <v>0</v>
      </c>
      <c r="F51" s="52"/>
      <c r="G51" s="52"/>
      <c r="H51" s="52"/>
      <c r="I51" s="216"/>
      <c r="J51" s="52"/>
      <c r="K51" s="52"/>
      <c r="L51" s="52"/>
      <c r="M51" s="216"/>
      <c r="N51" s="52"/>
      <c r="O51" s="52"/>
      <c r="P51" s="53"/>
    </row>
    <row r="52" spans="1:16" s="54" customFormat="1" ht="15.75" customHeight="1">
      <c r="A52" s="68" t="s">
        <v>77</v>
      </c>
      <c r="B52" s="52"/>
      <c r="C52" s="52"/>
      <c r="D52" s="52"/>
      <c r="E52" s="63">
        <f t="shared" si="0"/>
        <v>0</v>
      </c>
      <c r="F52" s="52"/>
      <c r="G52" s="52"/>
      <c r="H52" s="52"/>
      <c r="I52" s="216"/>
      <c r="J52" s="52"/>
      <c r="K52" s="52"/>
      <c r="L52" s="52"/>
      <c r="M52" s="216"/>
      <c r="N52" s="52"/>
      <c r="O52" s="52"/>
      <c r="P52" s="53"/>
    </row>
    <row r="53" spans="1:16" s="54" customFormat="1" ht="15.75" customHeight="1">
      <c r="A53" s="68" t="s">
        <v>78</v>
      </c>
      <c r="B53" s="52"/>
      <c r="C53" s="52"/>
      <c r="D53" s="52"/>
      <c r="E53" s="63">
        <f t="shared" si="0"/>
        <v>0</v>
      </c>
      <c r="F53" s="52"/>
      <c r="G53" s="52">
        <v>144.05</v>
      </c>
      <c r="H53" s="52"/>
      <c r="I53" s="216"/>
      <c r="J53" s="52"/>
      <c r="K53" s="52"/>
      <c r="L53" s="52"/>
      <c r="M53" s="216"/>
      <c r="N53" s="52"/>
      <c r="O53" s="52"/>
      <c r="P53" s="53"/>
    </row>
    <row r="54" spans="1:16" s="82" customFormat="1" ht="16.5" customHeight="1" thickBot="1">
      <c r="A54" s="83" t="s">
        <v>79</v>
      </c>
      <c r="B54" s="84" t="e">
        <f>B6-B19</f>
        <v>#REF!</v>
      </c>
      <c r="C54" s="84" t="e">
        <f>C6-C19</f>
        <v>#REF!</v>
      </c>
      <c r="D54" s="84" t="e">
        <f>D6-D19</f>
        <v>#REF!</v>
      </c>
      <c r="E54" s="84" t="e">
        <f>E6-E19</f>
        <v>#REF!</v>
      </c>
      <c r="F54" s="85"/>
      <c r="G54" s="85">
        <v>600</v>
      </c>
      <c r="H54" s="85"/>
      <c r="I54" s="217"/>
      <c r="J54" s="85"/>
      <c r="K54" s="85">
        <v>600</v>
      </c>
      <c r="L54" s="85"/>
      <c r="M54" s="217"/>
      <c r="N54" s="85"/>
      <c r="O54" s="85">
        <f>O6-O19</f>
        <v>173.14</v>
      </c>
      <c r="P54" s="86"/>
    </row>
    <row r="55" spans="1:16" ht="32.25" customHeight="1">
      <c r="A55" s="207" t="s">
        <v>118</v>
      </c>
      <c r="B55" s="208"/>
      <c r="C55" s="208"/>
      <c r="D55" s="208"/>
      <c r="E55" s="208"/>
      <c r="F55" s="208"/>
      <c r="G55" s="208"/>
      <c r="H55" s="208"/>
      <c r="I55" s="208"/>
      <c r="J55" s="208"/>
      <c r="K55" s="208"/>
      <c r="L55" s="208"/>
      <c r="M55" s="208"/>
      <c r="N55" s="208"/>
      <c r="O55" s="208"/>
      <c r="P55" s="208"/>
    </row>
    <row r="56" spans="1:16" ht="32.25" customHeight="1">
      <c r="A56" s="209" t="s">
        <v>119</v>
      </c>
      <c r="B56" s="210"/>
      <c r="C56" s="210"/>
      <c r="D56" s="210"/>
      <c r="E56" s="210"/>
      <c r="F56" s="210"/>
      <c r="G56" s="210"/>
      <c r="H56" s="210"/>
      <c r="I56" s="210"/>
      <c r="J56" s="210"/>
      <c r="K56" s="210"/>
      <c r="L56" s="210"/>
      <c r="M56" s="210"/>
      <c r="N56" s="210"/>
      <c r="O56" s="210"/>
      <c r="P56" s="210"/>
    </row>
  </sheetData>
  <sheetProtection/>
  <mergeCells count="12">
    <mergeCell ref="B4:E4"/>
    <mergeCell ref="F4:H4"/>
    <mergeCell ref="A1:P1"/>
    <mergeCell ref="A4:A5"/>
    <mergeCell ref="A55:P55"/>
    <mergeCell ref="A56:P56"/>
    <mergeCell ref="J4:L4"/>
    <mergeCell ref="N4:P4"/>
    <mergeCell ref="A2:P2"/>
    <mergeCell ref="A3:P3"/>
    <mergeCell ref="I4:I54"/>
    <mergeCell ref="M4:M54"/>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A1">
      <selection activeCell="G9" sqref="G9"/>
    </sheetView>
  </sheetViews>
  <sheetFormatPr defaultColWidth="9.140625" defaultRowHeight="15"/>
  <cols>
    <col min="1" max="1" width="9.140625" style="28" customWidth="1"/>
    <col min="2" max="2" width="25.7109375" style="28" customWidth="1"/>
    <col min="3" max="14" width="15.00390625" style="28" customWidth="1"/>
    <col min="15" max="16384" width="9.140625" style="28" customWidth="1"/>
  </cols>
  <sheetData>
    <row r="1" spans="1:15" ht="15.75" customHeight="1">
      <c r="A1" s="89"/>
      <c r="B1" s="186" t="s">
        <v>91</v>
      </c>
      <c r="C1" s="186"/>
      <c r="D1" s="186"/>
      <c r="E1" s="186"/>
      <c r="F1" s="186"/>
      <c r="G1" s="186"/>
      <c r="H1" s="186"/>
      <c r="I1" s="186"/>
      <c r="J1" s="186"/>
      <c r="K1" s="186"/>
      <c r="L1" s="186"/>
      <c r="M1" s="186"/>
      <c r="N1" s="186"/>
      <c r="O1" s="89"/>
    </row>
    <row r="2" spans="2:14" ht="82.5" customHeight="1">
      <c r="B2" s="184" t="s">
        <v>131</v>
      </c>
      <c r="C2" s="184"/>
      <c r="D2" s="184"/>
      <c r="E2" s="184"/>
      <c r="F2" s="184"/>
      <c r="G2" s="184"/>
      <c r="H2" s="184"/>
      <c r="I2" s="184"/>
      <c r="J2" s="184"/>
      <c r="K2" s="184"/>
      <c r="L2" s="184"/>
      <c r="M2" s="184"/>
      <c r="N2" s="184"/>
    </row>
    <row r="3" spans="2:14" ht="19.5" customHeight="1" thickBot="1">
      <c r="B3" s="185" t="s">
        <v>16</v>
      </c>
      <c r="C3" s="185"/>
      <c r="D3" s="185"/>
      <c r="E3" s="185"/>
      <c r="F3" s="185"/>
      <c r="G3" s="185"/>
      <c r="H3" s="185"/>
      <c r="I3" s="185"/>
      <c r="J3" s="185"/>
      <c r="K3" s="185"/>
      <c r="L3" s="185"/>
      <c r="M3" s="185"/>
      <c r="N3" s="185"/>
    </row>
    <row r="4" spans="2:14" s="34" customFormat="1" ht="15" customHeight="1">
      <c r="B4" s="224" t="s">
        <v>26</v>
      </c>
      <c r="C4" s="221" t="s">
        <v>27</v>
      </c>
      <c r="D4" s="222"/>
      <c r="E4" s="222"/>
      <c r="F4" s="223"/>
      <c r="G4" s="221" t="s">
        <v>113</v>
      </c>
      <c r="H4" s="222"/>
      <c r="I4" s="222"/>
      <c r="J4" s="223"/>
      <c r="K4" s="221" t="s">
        <v>28</v>
      </c>
      <c r="L4" s="222"/>
      <c r="M4" s="222"/>
      <c r="N4" s="223"/>
    </row>
    <row r="5" spans="2:14" s="34" customFormat="1" ht="15" customHeight="1">
      <c r="B5" s="225"/>
      <c r="C5" s="101" t="s">
        <v>107</v>
      </c>
      <c r="D5" s="95" t="s">
        <v>108</v>
      </c>
      <c r="E5" s="95" t="s">
        <v>109</v>
      </c>
      <c r="F5" s="98" t="s">
        <v>110</v>
      </c>
      <c r="G5" s="101" t="s">
        <v>107</v>
      </c>
      <c r="H5" s="95" t="s">
        <v>108</v>
      </c>
      <c r="I5" s="95" t="s">
        <v>109</v>
      </c>
      <c r="J5" s="98" t="s">
        <v>110</v>
      </c>
      <c r="K5" s="101" t="s">
        <v>107</v>
      </c>
      <c r="L5" s="95" t="s">
        <v>108</v>
      </c>
      <c r="M5" s="95" t="s">
        <v>109</v>
      </c>
      <c r="N5" s="98" t="s">
        <v>110</v>
      </c>
    </row>
    <row r="6" spans="2:14" ht="29.25" customHeight="1">
      <c r="B6" s="119" t="s">
        <v>29</v>
      </c>
      <c r="C6" s="35"/>
      <c r="D6" s="117"/>
      <c r="E6" s="117"/>
      <c r="F6" s="118"/>
      <c r="G6" s="121">
        <v>107625</v>
      </c>
      <c r="H6" s="122"/>
      <c r="I6" s="122"/>
      <c r="J6" s="120"/>
      <c r="K6" s="121">
        <v>107625</v>
      </c>
      <c r="L6" s="122"/>
      <c r="M6" s="122"/>
      <c r="N6" s="30"/>
    </row>
    <row r="7" spans="2:14" ht="29.25" customHeight="1">
      <c r="B7" s="119" t="s">
        <v>30</v>
      </c>
      <c r="C7" s="35"/>
      <c r="D7" s="117"/>
      <c r="E7" s="117"/>
      <c r="F7" s="118"/>
      <c r="G7" s="121">
        <v>225</v>
      </c>
      <c r="H7" s="122"/>
      <c r="I7" s="122"/>
      <c r="J7" s="120"/>
      <c r="K7" s="121">
        <v>225</v>
      </c>
      <c r="L7" s="122"/>
      <c r="M7" s="122"/>
      <c r="N7" s="30"/>
    </row>
    <row r="8" spans="2:14" ht="29.25" customHeight="1">
      <c r="B8" s="119" t="s">
        <v>31</v>
      </c>
      <c r="C8" s="35"/>
      <c r="D8" s="117"/>
      <c r="E8" s="117"/>
      <c r="F8" s="118"/>
      <c r="G8" s="121">
        <v>0</v>
      </c>
      <c r="H8" s="122"/>
      <c r="I8" s="122"/>
      <c r="J8" s="120"/>
      <c r="K8" s="121">
        <v>0</v>
      </c>
      <c r="L8" s="122"/>
      <c r="M8" s="122"/>
      <c r="N8" s="30"/>
    </row>
    <row r="9" spans="2:14" s="33" customFormat="1" ht="29.25" customHeight="1" thickBot="1">
      <c r="B9" s="100" t="s">
        <v>15</v>
      </c>
      <c r="C9" s="36"/>
      <c r="D9" s="99"/>
      <c r="E9" s="99"/>
      <c r="F9" s="37"/>
      <c r="G9" s="123">
        <f>G6+G7</f>
        <v>107850</v>
      </c>
      <c r="H9" s="124"/>
      <c r="I9" s="124"/>
      <c r="J9" s="125"/>
      <c r="K9" s="123">
        <f>K6+K7</f>
        <v>107850</v>
      </c>
      <c r="L9" s="124"/>
      <c r="M9" s="124"/>
      <c r="N9" s="37"/>
    </row>
    <row r="10" spans="2:14" ht="76.5" customHeight="1">
      <c r="B10" s="226" t="s">
        <v>115</v>
      </c>
      <c r="C10" s="227"/>
      <c r="D10" s="227"/>
      <c r="E10" s="227"/>
      <c r="F10" s="227"/>
      <c r="G10" s="227"/>
      <c r="H10" s="227"/>
      <c r="I10" s="227"/>
      <c r="J10" s="227"/>
      <c r="K10" s="227"/>
      <c r="L10" s="227"/>
      <c r="M10" s="227"/>
      <c r="N10" s="227"/>
    </row>
    <row r="11" spans="2:14" ht="60" customHeight="1">
      <c r="B11" s="219" t="s">
        <v>114</v>
      </c>
      <c r="C11" s="220"/>
      <c r="D11" s="220"/>
      <c r="E11" s="220"/>
      <c r="F11" s="220"/>
      <c r="G11" s="220"/>
      <c r="H11" s="220"/>
      <c r="I11" s="220"/>
      <c r="J11" s="220"/>
      <c r="K11" s="220"/>
      <c r="L11" s="220"/>
      <c r="M11" s="220"/>
      <c r="N11" s="220"/>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H5" sqref="H5"/>
    </sheetView>
  </sheetViews>
  <sheetFormatPr defaultColWidth="9.140625" defaultRowHeight="15"/>
  <cols>
    <col min="1" max="1" width="9.140625" style="28" customWidth="1"/>
    <col min="2" max="2" width="30.140625" style="28" customWidth="1"/>
    <col min="3" max="5" width="31.7109375" style="28" customWidth="1"/>
    <col min="6" max="16384" width="9.140625" style="28" customWidth="1"/>
  </cols>
  <sheetData>
    <row r="1" spans="2:6" ht="15.75">
      <c r="B1" s="186" t="s">
        <v>92</v>
      </c>
      <c r="C1" s="186"/>
      <c r="D1" s="186"/>
      <c r="E1" s="186"/>
      <c r="F1" s="89"/>
    </row>
    <row r="2" spans="2:5" ht="81" customHeight="1">
      <c r="B2" s="184" t="s">
        <v>132</v>
      </c>
      <c r="C2" s="184"/>
      <c r="D2" s="184"/>
      <c r="E2" s="184"/>
    </row>
    <row r="3" spans="2:5" ht="11.25" customHeight="1" thickBot="1">
      <c r="B3" s="185" t="s">
        <v>16</v>
      </c>
      <c r="C3" s="185"/>
      <c r="D3" s="185"/>
      <c r="E3" s="185"/>
    </row>
    <row r="4" spans="2:5" s="34" customFormat="1" ht="25.5">
      <c r="B4" s="5" t="s">
        <v>26</v>
      </c>
      <c r="C4" s="96" t="s">
        <v>27</v>
      </c>
      <c r="D4" s="96" t="s">
        <v>113</v>
      </c>
      <c r="E4" s="97" t="s">
        <v>28</v>
      </c>
    </row>
    <row r="5" spans="2:5" ht="35.25" customHeight="1">
      <c r="B5" s="126" t="s">
        <v>32</v>
      </c>
      <c r="C5" s="122"/>
      <c r="D5" s="122">
        <v>45</v>
      </c>
      <c r="E5" s="120">
        <f>D5</f>
        <v>45</v>
      </c>
    </row>
    <row r="6" spans="2:5" ht="35.25" customHeight="1">
      <c r="B6" s="126" t="s">
        <v>33</v>
      </c>
      <c r="C6" s="122">
        <v>2783.35</v>
      </c>
      <c r="D6" s="122"/>
      <c r="E6" s="120">
        <f>C6</f>
        <v>2783.35</v>
      </c>
    </row>
    <row r="7" spans="2:5" s="33" customFormat="1" ht="35.25" customHeight="1" thickBot="1">
      <c r="B7" s="127" t="s">
        <v>15</v>
      </c>
      <c r="C7" s="124">
        <f>C6</f>
        <v>2783.35</v>
      </c>
      <c r="D7" s="124">
        <f>D5</f>
        <v>45</v>
      </c>
      <c r="E7" s="125">
        <f>E5+E6</f>
        <v>2828.35</v>
      </c>
    </row>
    <row r="8" spans="2:5" s="33" customFormat="1" ht="71.25" customHeight="1">
      <c r="B8" s="228" t="s">
        <v>116</v>
      </c>
      <c r="C8" s="228"/>
      <c r="D8" s="228"/>
      <c r="E8" s="228"/>
    </row>
    <row r="9" spans="2:5" ht="58.5" customHeight="1">
      <c r="B9" s="219" t="s">
        <v>114</v>
      </c>
      <c r="C9" s="220"/>
      <c r="D9" s="220"/>
      <c r="E9" s="220"/>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B2" sqref="B2:D2"/>
    </sheetView>
  </sheetViews>
  <sheetFormatPr defaultColWidth="9.140625" defaultRowHeight="15"/>
  <cols>
    <col min="1" max="1" width="5.57421875" style="39" customWidth="1"/>
    <col min="2" max="2" width="13.7109375" style="39" customWidth="1"/>
    <col min="3" max="3" width="54.421875" style="39" customWidth="1"/>
    <col min="4" max="4" width="35.57421875" style="39" customWidth="1"/>
    <col min="5" max="16384" width="9.140625" style="39" customWidth="1"/>
  </cols>
  <sheetData>
    <row r="1" spans="2:5" ht="15.75" customHeight="1">
      <c r="B1" s="186" t="s">
        <v>93</v>
      </c>
      <c r="C1" s="186"/>
      <c r="D1" s="186"/>
      <c r="E1" s="89"/>
    </row>
    <row r="2" spans="2:7" s="10" customFormat="1" ht="78.75" customHeight="1" thickBot="1">
      <c r="B2" s="229" t="s">
        <v>133</v>
      </c>
      <c r="C2" s="229"/>
      <c r="D2" s="229"/>
      <c r="F2" s="42"/>
      <c r="G2" s="42"/>
    </row>
    <row r="3" spans="2:4" s="43" customFormat="1" ht="31.5" customHeight="1">
      <c r="B3" s="128" t="s">
        <v>17</v>
      </c>
      <c r="C3" s="129" t="s">
        <v>35</v>
      </c>
      <c r="D3" s="130" t="s">
        <v>34</v>
      </c>
    </row>
    <row r="4" spans="1:49" s="41" customFormat="1" ht="18">
      <c r="A4" s="39"/>
      <c r="B4" s="131"/>
      <c r="C4" s="132"/>
      <c r="D4" s="133"/>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row>
    <row r="5" spans="1:49" s="41" customFormat="1" ht="18">
      <c r="A5" s="39"/>
      <c r="B5" s="131"/>
      <c r="C5" s="132"/>
      <c r="D5" s="133"/>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row>
    <row r="6" spans="1:49" s="41" customFormat="1" ht="13.5">
      <c r="A6" s="39"/>
      <c r="B6" s="90"/>
      <c r="C6" s="40"/>
      <c r="D6" s="91"/>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row>
    <row r="7" spans="1:127" s="41" customFormat="1" ht="13.5">
      <c r="A7" s="39"/>
      <c r="B7" s="90"/>
      <c r="C7" s="40"/>
      <c r="D7" s="91"/>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row>
    <row r="8" spans="1:49" s="41" customFormat="1" ht="13.5">
      <c r="A8" s="39"/>
      <c r="B8" s="90"/>
      <c r="C8" s="40"/>
      <c r="D8" s="91"/>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row>
    <row r="9" spans="1:49" s="41" customFormat="1" ht="13.5">
      <c r="A9" s="39"/>
      <c r="B9" s="90"/>
      <c r="C9" s="40"/>
      <c r="D9" s="91"/>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row>
    <row r="10" spans="1:49" s="41" customFormat="1" ht="13.5">
      <c r="A10" s="39"/>
      <c r="B10" s="90"/>
      <c r="C10" s="40"/>
      <c r="D10" s="91"/>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row>
    <row r="11" spans="1:49" s="41" customFormat="1" ht="13.5">
      <c r="A11" s="39"/>
      <c r="B11" s="90"/>
      <c r="C11" s="40"/>
      <c r="D11" s="91"/>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row>
    <row r="12" spans="1:49" s="41" customFormat="1" ht="13.5">
      <c r="A12" s="39"/>
      <c r="B12" s="90"/>
      <c r="C12" s="40"/>
      <c r="D12" s="91"/>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row>
    <row r="13" spans="1:127" s="41" customFormat="1" ht="13.5">
      <c r="A13" s="39"/>
      <c r="B13" s="90"/>
      <c r="C13" s="40"/>
      <c r="D13" s="91"/>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row>
    <row r="14" spans="1:127" s="41" customFormat="1" ht="13.5">
      <c r="A14" s="39"/>
      <c r="B14" s="90"/>
      <c r="C14" s="40"/>
      <c r="D14" s="91"/>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row>
    <row r="15" spans="1:127" s="41" customFormat="1" ht="13.5">
      <c r="A15" s="39"/>
      <c r="B15" s="90"/>
      <c r="C15" s="40"/>
      <c r="D15" s="91"/>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row>
    <row r="16" spans="1:127" s="41" customFormat="1" ht="13.5">
      <c r="A16" s="39"/>
      <c r="B16" s="90"/>
      <c r="C16" s="40"/>
      <c r="D16" s="91"/>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row>
    <row r="17" spans="1:127" s="41" customFormat="1" ht="13.5">
      <c r="A17" s="39"/>
      <c r="B17" s="90"/>
      <c r="C17" s="40"/>
      <c r="D17" s="91"/>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row>
    <row r="18" spans="1:127" s="41" customFormat="1" ht="13.5">
      <c r="A18" s="39"/>
      <c r="B18" s="90"/>
      <c r="C18" s="40"/>
      <c r="D18" s="91"/>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row>
    <row r="19" spans="1:127" s="41" customFormat="1" ht="13.5">
      <c r="A19" s="39"/>
      <c r="B19" s="90"/>
      <c r="C19" s="40"/>
      <c r="D19" s="91"/>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row>
    <row r="20" spans="1:127" s="41" customFormat="1" ht="13.5">
      <c r="A20" s="39"/>
      <c r="B20" s="90"/>
      <c r="C20" s="40"/>
      <c r="D20" s="91"/>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row>
    <row r="21" spans="1:127" s="41" customFormat="1" ht="13.5">
      <c r="A21" s="39"/>
      <c r="B21" s="90"/>
      <c r="C21" s="40"/>
      <c r="D21" s="91"/>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row>
    <row r="22" spans="1:127" s="41" customFormat="1" ht="13.5">
      <c r="A22" s="39"/>
      <c r="B22" s="90"/>
      <c r="C22" s="40"/>
      <c r="D22" s="91"/>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row>
    <row r="23" spans="1:127" s="41" customFormat="1" ht="13.5">
      <c r="A23" s="39"/>
      <c r="B23" s="90"/>
      <c r="C23" s="40"/>
      <c r="D23" s="91"/>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row>
    <row r="24" spans="1:127" s="41" customFormat="1" ht="13.5">
      <c r="A24" s="39"/>
      <c r="B24" s="90"/>
      <c r="C24" s="40"/>
      <c r="D24" s="91"/>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row>
    <row r="25" spans="1:127" s="41" customFormat="1" ht="13.5">
      <c r="A25" s="39"/>
      <c r="B25" s="90"/>
      <c r="C25" s="40"/>
      <c r="D25" s="91"/>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row>
    <row r="26" spans="1:127" s="41" customFormat="1" ht="14.25" thickBot="1">
      <c r="A26" s="39"/>
      <c r="B26" s="92"/>
      <c r="C26" s="93"/>
      <c r="D26" s="94"/>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row>
    <row r="27" spans="2:4" ht="34.5" customHeight="1">
      <c r="B27" s="187" t="s">
        <v>105</v>
      </c>
      <c r="C27" s="187"/>
      <c r="D27" s="187"/>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User</cp:lastModifiedBy>
  <cp:lastPrinted>2014-11-19T07:42:44Z</cp:lastPrinted>
  <dcterms:created xsi:type="dcterms:W3CDTF">2009-04-27T08:15:56Z</dcterms:created>
  <dcterms:modified xsi:type="dcterms:W3CDTF">2016-04-19T07:13:01Z</dcterms:modified>
  <cp:category/>
  <cp:version/>
  <cp:contentType/>
  <cp:contentStatus/>
</cp:coreProperties>
</file>